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480" windowWidth="27495" windowHeight="1170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F77" i="1"/>
  <c r="B184"/>
  <c r="A184"/>
  <c r="J183"/>
  <c r="I183"/>
  <c r="H183"/>
  <c r="G183"/>
  <c r="B175"/>
  <c r="A175"/>
  <c r="L184"/>
  <c r="J174"/>
  <c r="I174"/>
  <c r="H174"/>
  <c r="H184"/>
  <c r="G174"/>
  <c r="F174"/>
  <c r="F184"/>
  <c r="B166"/>
  <c r="A166"/>
  <c r="J165"/>
  <c r="I165"/>
  <c r="H165"/>
  <c r="G165"/>
  <c r="B157"/>
  <c r="A157"/>
  <c r="L166"/>
  <c r="J156"/>
  <c r="I156"/>
  <c r="H156"/>
  <c r="G156"/>
  <c r="B149"/>
  <c r="A149"/>
  <c r="J148"/>
  <c r="I148"/>
  <c r="H148"/>
  <c r="G148"/>
  <c r="B140"/>
  <c r="A140"/>
  <c r="L149"/>
  <c r="J139"/>
  <c r="I139"/>
  <c r="H139"/>
  <c r="G139"/>
  <c r="B131"/>
  <c r="A131"/>
  <c r="J130"/>
  <c r="I130"/>
  <c r="H130"/>
  <c r="G130"/>
  <c r="F130"/>
  <c r="B122"/>
  <c r="A122"/>
  <c r="L131"/>
  <c r="J121"/>
  <c r="I121"/>
  <c r="H121"/>
  <c r="H131"/>
  <c r="G121"/>
  <c r="B113"/>
  <c r="A113"/>
  <c r="J112"/>
  <c r="I112"/>
  <c r="H112"/>
  <c r="G112"/>
  <c r="B103"/>
  <c r="A103"/>
  <c r="L113"/>
  <c r="J102"/>
  <c r="I102"/>
  <c r="H102"/>
  <c r="G102"/>
  <c r="G113"/>
  <c r="B94"/>
  <c r="A94"/>
  <c r="J93"/>
  <c r="I93"/>
  <c r="H93"/>
  <c r="G93"/>
  <c r="F93"/>
  <c r="B85"/>
  <c r="A85"/>
  <c r="L94"/>
  <c r="J84"/>
  <c r="I84"/>
  <c r="H84"/>
  <c r="G84"/>
  <c r="F84"/>
  <c r="B77"/>
  <c r="A77"/>
  <c r="J76"/>
  <c r="I76"/>
  <c r="H76"/>
  <c r="G76"/>
  <c r="B67"/>
  <c r="A67"/>
  <c r="J66"/>
  <c r="J77"/>
  <c r="I66"/>
  <c r="I77"/>
  <c r="H66"/>
  <c r="H77"/>
  <c r="G66"/>
  <c r="G77"/>
  <c r="B59"/>
  <c r="A59"/>
  <c r="J58"/>
  <c r="I58"/>
  <c r="H58"/>
  <c r="G58"/>
  <c r="B51"/>
  <c r="A51"/>
  <c r="L59"/>
  <c r="J50"/>
  <c r="I50"/>
  <c r="H50"/>
  <c r="G50"/>
  <c r="B42"/>
  <c r="A42"/>
  <c r="J41"/>
  <c r="I41"/>
  <c r="H41"/>
  <c r="G41"/>
  <c r="F41"/>
  <c r="B33"/>
  <c r="A33"/>
  <c r="L42"/>
  <c r="J32"/>
  <c r="I32"/>
  <c r="H32"/>
  <c r="G32"/>
  <c r="B24"/>
  <c r="A24"/>
  <c r="J23"/>
  <c r="I23"/>
  <c r="H23"/>
  <c r="G23"/>
  <c r="B14"/>
  <c r="A14"/>
  <c r="L24"/>
  <c r="J13"/>
  <c r="I13"/>
  <c r="I149"/>
  <c r="H149"/>
  <c r="G184"/>
  <c r="J166"/>
  <c r="F166"/>
  <c r="H166"/>
  <c r="J184"/>
  <c r="G149"/>
  <c r="F131"/>
  <c r="I166"/>
  <c r="J149"/>
  <c r="I131"/>
  <c r="H113"/>
  <c r="G94"/>
  <c r="F59"/>
  <c r="H94"/>
  <c r="I113"/>
  <c r="G59"/>
  <c r="H59"/>
  <c r="H24"/>
  <c r="J59"/>
  <c r="J94"/>
  <c r="I59"/>
  <c r="J42"/>
  <c r="I94"/>
  <c r="G42"/>
  <c r="J113"/>
  <c r="I184"/>
  <c r="F149"/>
  <c r="G131"/>
  <c r="J131"/>
  <c r="G166"/>
  <c r="I42"/>
  <c r="F42"/>
  <c r="H42"/>
  <c r="L185"/>
  <c r="I24"/>
  <c r="F24"/>
  <c r="G24"/>
  <c r="J24"/>
  <c r="F113"/>
  <c r="H185"/>
  <c r="I185"/>
  <c r="J185"/>
  <c r="G185"/>
  <c r="F185"/>
</calcChain>
</file>

<file path=xl/sharedStrings.xml><?xml version="1.0" encoding="utf-8"?>
<sst xmlns="http://schemas.openxmlformats.org/spreadsheetml/2006/main" count="263" uniqueCount="80">
  <si>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</si>
  <si>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</si>
  <si>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</si>
  <si>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</si>
  <si>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</si>
  <si>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</si>
  <si>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</si>
  <si>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</si>
  <si>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</si>
  <si>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</si>
  <si>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</si>
  <si>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</si>
  <si>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</si>
  <si>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</si>
  <si>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</si>
  <si>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</si>
  <si>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</si>
  <si>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</si>
  <si>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</si>
  <si>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</si>
  <si>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</si>
  <si>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</si>
  <si>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</si>
  <si>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</si>
  <si>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</si>
  <si>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</si>
  <si>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</si>
  <si>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</si>
  <si>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</si>
  <si>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</si>
  <si>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</si>
  <si>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</si>
  <si>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</si>
  <si>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</si>
  <si>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</si>
  <si>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</si>
  <si>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</si>
  <si>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Хлеб ржаной</t>
  </si>
  <si>
    <t>Яблоко</t>
  </si>
  <si>
    <t>фрукт</t>
  </si>
  <si>
    <t>Сыр порционный</t>
  </si>
  <si>
    <t>Рис отварной</t>
  </si>
  <si>
    <t>Плов со свининой</t>
  </si>
  <si>
    <t>Масло сливочное</t>
  </si>
  <si>
    <t>Директор</t>
  </si>
  <si>
    <t>Астафьева А.С.</t>
  </si>
  <si>
    <t>Каша молочная пшенная</t>
  </si>
  <si>
    <t>Чай с сахаром</t>
  </si>
  <si>
    <t>Хлеб пшеничный</t>
  </si>
  <si>
    <t>Суп с крупой (рис) и томатом</t>
  </si>
  <si>
    <t>Гуляш мясной (свинина)</t>
  </si>
  <si>
    <t>Каша гречневая рассыпчатая</t>
  </si>
  <si>
    <t>Напиток из ягод с/м</t>
  </si>
  <si>
    <t>Омлет натуральный с зеленым горошком</t>
  </si>
  <si>
    <t>Печенье</t>
  </si>
  <si>
    <t>Суп картофельный с горохом лущеным</t>
  </si>
  <si>
    <t>Котлета рыбная</t>
  </si>
  <si>
    <t>Напиток из сухофруктов</t>
  </si>
  <si>
    <t>Запеканка творожная с фруктовым соусом</t>
  </si>
  <si>
    <t>Борщ из свежей капусты</t>
  </si>
  <si>
    <t>Тефтели куриные с соусом</t>
  </si>
  <si>
    <t>Макаронные изделия отварные</t>
  </si>
  <si>
    <t>Каша молочная гречневая</t>
  </si>
  <si>
    <t>Суп вермишелевый с курой</t>
  </si>
  <si>
    <t>Ёжики мясные с соусом</t>
  </si>
  <si>
    <t>Котлета мясная</t>
  </si>
  <si>
    <t>Суп картофельный с яйцом</t>
  </si>
  <si>
    <t>Каша молочная "Дружба"</t>
  </si>
  <si>
    <t>Биточек мясной</t>
  </si>
  <si>
    <t>Рассольник Ленинградский</t>
  </si>
  <si>
    <t>Свекольник со свининой</t>
  </si>
  <si>
    <t>Голубцы ленивые с соусом</t>
  </si>
  <si>
    <t>Каша молочная рисовая</t>
  </si>
  <si>
    <t>Щи из свежей капусты</t>
  </si>
  <si>
    <t>Печень тушенная в сметане</t>
  </si>
  <si>
    <t>Макаронные изделия</t>
  </si>
  <si>
    <t>Шницель мясной</t>
  </si>
  <si>
    <t>Солянка по домашнему с курой</t>
  </si>
  <si>
    <t>Капуста тушенная с курой</t>
  </si>
  <si>
    <t>Центр образования - школа № 18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</si>
</sst>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  <charset val="204"/>
    </font>
    <font>
      <b/>
      <sz val="14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1"/>
    </font>
    <font>
      <sz val="10"/>
      <name val="Arial"/>
      <family val="2"/>
    </font>
    <font>
      <sz val="10"/>
      <name val="Arial"/>
      <family val="2"/>
      <charset val="204"/>
    </font>
    <font>
      <sz val="8"/>
      <name val="Calibri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8" fillId="0" borderId="0"/>
    <xf numFmtId="0" fontId="14" fillId="0" borderId="0">
      <alignment horizontal="left"/>
    </xf>
  </cellStyleXfs>
  <cellXfs count="102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2" xfId="0" applyFont="1" applyFill="1" applyBorder="1"/>
    <xf numFmtId="1" fontId="1" fillId="2" borderId="3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9" xfId="0" applyFont="1" applyBorder="1"/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9" fillId="2" borderId="2" xfId="0" applyFont="1" applyFill="1" applyBorder="1"/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3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19" xfId="0" applyFont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9" fillId="4" borderId="10" xfId="0" applyFont="1" applyFill="1" applyBorder="1"/>
    <xf numFmtId="0" fontId="12" fillId="4" borderId="2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centerContinuous" vertical="center" wrapText="1"/>
    </xf>
    <xf numFmtId="0" fontId="9" fillId="4" borderId="2" xfId="0" applyFont="1" applyFill="1" applyBorder="1"/>
    <xf numFmtId="0" fontId="12" fillId="4" borderId="2" xfId="0" applyFont="1" applyFill="1" applyBorder="1" applyAlignment="1">
      <alignment horizontal="centerContinuous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0" fillId="4" borderId="23" xfId="0" applyFill="1" applyBorder="1"/>
    <xf numFmtId="0" fontId="10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2" fillId="4" borderId="23" xfId="0" applyFont="1" applyFill="1" applyBorder="1" applyAlignment="1">
      <alignment horizontal="centerContinuous" vertical="center" wrapText="1"/>
    </xf>
    <xf numFmtId="1" fontId="1" fillId="3" borderId="21" xfId="0" applyNumberFormat="1" applyFont="1" applyFill="1" applyBorder="1" applyAlignment="1">
      <alignment horizontal="center" vertical="top" wrapText="1"/>
    </xf>
    <xf numFmtId="0" fontId="9" fillId="0" borderId="24" xfId="0" applyFont="1" applyBorder="1"/>
    <xf numFmtId="0" fontId="9" fillId="0" borderId="25" xfId="0" applyFont="1" applyBorder="1"/>
    <xf numFmtId="0" fontId="9" fillId="2" borderId="3" xfId="0" applyFont="1" applyFill="1" applyBorder="1"/>
    <xf numFmtId="0" fontId="9" fillId="4" borderId="23" xfId="0" applyFont="1" applyFill="1" applyBorder="1"/>
    <xf numFmtId="0" fontId="9" fillId="2" borderId="23" xfId="0" applyFont="1" applyFill="1" applyBorder="1"/>
    <xf numFmtId="0" fontId="9" fillId="4" borderId="3" xfId="0" applyFont="1" applyFill="1" applyBorder="1"/>
    <xf numFmtId="0" fontId="10" fillId="4" borderId="3" xfId="0" applyFont="1" applyFill="1" applyBorder="1" applyAlignment="1">
      <alignment horizontal="right"/>
    </xf>
    <xf numFmtId="0" fontId="15" fillId="4" borderId="23" xfId="0" applyNumberFormat="1" applyFont="1" applyFill="1" applyBorder="1" applyAlignment="1">
      <alignment vertical="top" wrapText="1"/>
    </xf>
    <xf numFmtId="0" fontId="15" fillId="4" borderId="23" xfId="0" applyNumberFormat="1" applyFont="1" applyFill="1" applyBorder="1" applyAlignment="1">
      <alignment horizontal="center" vertical="top"/>
    </xf>
    <xf numFmtId="1" fontId="15" fillId="4" borderId="23" xfId="0" applyNumberFormat="1" applyFont="1" applyFill="1" applyBorder="1" applyAlignment="1">
      <alignment horizontal="center" vertical="top"/>
    </xf>
    <xf numFmtId="1" fontId="1" fillId="2" borderId="2" xfId="0" applyNumberFormat="1" applyFont="1" applyFill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0" fillId="4" borderId="23" xfId="0" applyNumberFormat="1" applyFill="1" applyBorder="1" applyAlignment="1"/>
    <xf numFmtId="1" fontId="13" fillId="4" borderId="23" xfId="0" applyNumberFormat="1" applyFont="1" applyFill="1" applyBorder="1" applyAlignment="1"/>
    <xf numFmtId="1" fontId="1" fillId="0" borderId="5" xfId="0" applyNumberFormat="1" applyFont="1" applyBorder="1" applyAlignment="1">
      <alignment horizontal="center"/>
    </xf>
    <xf numFmtId="0" fontId="16" fillId="2" borderId="2" xfId="0" applyFont="1" applyFill="1" applyBorder="1" applyAlignment="1">
      <alignment vertical="top" wrapText="1"/>
    </xf>
    <xf numFmtId="0" fontId="16" fillId="2" borderId="2" xfId="0" applyFont="1" applyFill="1" applyBorder="1" applyAlignment="1">
      <alignment horizontal="center" vertical="top" wrapText="1"/>
    </xf>
    <xf numFmtId="1" fontId="16" fillId="2" borderId="2" xfId="0" applyNumberFormat="1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vertical="top" wrapText="1"/>
    </xf>
    <xf numFmtId="0" fontId="16" fillId="4" borderId="2" xfId="0" applyFont="1" applyFill="1" applyBorder="1" applyAlignment="1">
      <alignment horizontal="center" vertical="top" wrapText="1"/>
    </xf>
    <xf numFmtId="1" fontId="16" fillId="4" borderId="2" xfId="0" applyNumberFormat="1" applyFont="1" applyFill="1" applyBorder="1" applyAlignment="1">
      <alignment horizontal="center" vertical="top" wrapText="1"/>
    </xf>
    <xf numFmtId="0" fontId="0" fillId="4" borderId="23" xfId="0" applyNumberFormat="1" applyFont="1" applyFill="1" applyBorder="1" applyAlignment="1">
      <alignment vertical="top" wrapText="1"/>
    </xf>
    <xf numFmtId="0" fontId="0" fillId="4" borderId="23" xfId="0" applyNumberFormat="1" applyFont="1" applyFill="1" applyBorder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1" xfId="0" applyNumberFormat="1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wrapText="1"/>
      <protection locked="0"/>
    </xf>
    <xf numFmtId="1" fontId="0" fillId="5" borderId="26" xfId="0" applyNumberFormat="1" applyFill="1" applyBorder="1" applyAlignment="1" applyProtection="1">
      <alignment horizontal="center"/>
      <protection locked="0"/>
    </xf>
    <xf numFmtId="0" fontId="15" fillId="4" borderId="27" xfId="0" applyNumberFormat="1" applyFont="1" applyFill="1" applyBorder="1" applyAlignment="1">
      <alignment horizontal="center" vertical="top"/>
    </xf>
    <xf numFmtId="164" fontId="0" fillId="5" borderId="1" xfId="0" applyNumberFormat="1" applyFill="1" applyBorder="1" applyAlignment="1" applyProtection="1">
      <alignment horizontal="center"/>
      <protection locked="0"/>
    </xf>
    <xf numFmtId="164" fontId="0" fillId="5" borderId="28" xfId="0" applyNumberFormat="1" applyFont="1" applyFill="1" applyBorder="1" applyAlignment="1" applyProtection="1">
      <alignment horizontal="center"/>
      <protection locked="0"/>
    </xf>
    <xf numFmtId="164" fontId="0" fillId="5" borderId="26" xfId="0" applyNumberFormat="1" applyFill="1" applyBorder="1" applyAlignment="1" applyProtection="1">
      <alignment horizontal="center"/>
      <protection locked="0"/>
    </xf>
    <xf numFmtId="164" fontId="0" fillId="5" borderId="29" xfId="0" applyNumberFormat="1" applyFill="1" applyBorder="1" applyAlignment="1" applyProtection="1">
      <alignment horizontal="center"/>
      <protection locked="0"/>
    </xf>
    <xf numFmtId="0" fontId="0" fillId="5" borderId="30" xfId="0" applyFill="1" applyBorder="1" applyAlignment="1" applyProtection="1">
      <alignment wrapText="1"/>
      <protection locked="0"/>
    </xf>
    <xf numFmtId="0" fontId="0" fillId="5" borderId="30" xfId="0" applyNumberFormat="1" applyFill="1" applyBorder="1" applyAlignment="1" applyProtection="1">
      <alignment horizontal="center"/>
      <protection locked="0"/>
    </xf>
    <xf numFmtId="164" fontId="0" fillId="5" borderId="30" xfId="0" applyNumberFormat="1" applyFill="1" applyBorder="1" applyAlignment="1" applyProtection="1">
      <alignment horizontal="center"/>
      <protection locked="0"/>
    </xf>
    <xf numFmtId="164" fontId="0" fillId="5" borderId="31" xfId="0" applyNumberFormat="1" applyFont="1" applyFill="1" applyBorder="1" applyAlignment="1" applyProtection="1">
      <alignment horizontal="center"/>
      <protection locked="0"/>
    </xf>
    <xf numFmtId="0" fontId="11" fillId="3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2" fillId="0" borderId="37" xfId="0" applyFont="1" applyBorder="1"/>
    <xf numFmtId="0" fontId="1" fillId="2" borderId="22" xfId="0" applyFont="1" applyFill="1" applyBorder="1" applyAlignment="1">
      <alignment wrapText="1"/>
    </xf>
    <xf numFmtId="0" fontId="2" fillId="0" borderId="38" xfId="0" applyFont="1" applyBorder="1"/>
    <xf numFmtId="0" fontId="2" fillId="0" borderId="39" xfId="0" applyFont="1" applyBorder="1"/>
    <xf numFmtId="0" fontId="1" fillId="2" borderId="22" xfId="0" applyFont="1" applyFill="1" applyBorder="1" applyAlignment="1">
      <alignment horizontal="left" wrapText="1"/>
    </xf>
    <xf numFmtId="0" fontId="11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8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14.42578125" defaultRowHeight="15" customHeight="1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5" width="9.140625" customWidth="1"/>
  </cols>
  <sheetData>
    <row r="1" spans="1:15" ht="12.75" customHeight="1">
      <c r="A1" s="1" t="s">
        <v>0</v>
      </c>
      <c r="B1" s="2"/>
      <c r="C1" s="95" t="s">
        <v>79</v>
      </c>
      <c r="D1" s="96"/>
      <c r="E1" s="97"/>
      <c r="F1" s="3" t="s">
        <v>36</v>
      </c>
      <c r="G1" s="2" t="s">
        <v>1</v>
      </c>
      <c r="H1" s="98" t="s">
        <v>44</v>
      </c>
      <c r="I1" s="96"/>
      <c r="J1" s="96"/>
      <c r="K1" s="97"/>
      <c r="L1" s="2"/>
      <c r="M1" s="2"/>
      <c r="N1" s="2"/>
      <c r="O1" s="2"/>
    </row>
    <row r="2" spans="1:15" ht="12.75" customHeight="1">
      <c r="A2" s="4" t="s">
        <v>2</v>
      </c>
      <c r="B2" s="2"/>
      <c r="C2" s="2"/>
      <c r="D2" s="1"/>
      <c r="E2" s="2"/>
      <c r="F2" s="2"/>
      <c r="G2" s="2" t="s">
        <v>3</v>
      </c>
      <c r="H2" s="98" t="s">
        <v>45</v>
      </c>
      <c r="I2" s="96"/>
      <c r="J2" s="96"/>
      <c r="K2" s="97"/>
      <c r="L2" s="2"/>
      <c r="M2" s="2"/>
      <c r="N2" s="2"/>
      <c r="O2" s="2"/>
    </row>
    <row r="3" spans="1:15" ht="17.25" customHeight="1">
      <c r="A3" s="5" t="s">
        <v>4</v>
      </c>
      <c r="B3" s="2"/>
      <c r="C3" s="2"/>
      <c r="D3" s="6"/>
      <c r="E3" s="7" t="s">
        <v>5</v>
      </c>
      <c r="F3" s="2"/>
      <c r="G3" s="2" t="s">
        <v>6</v>
      </c>
      <c r="H3" s="8">
        <v>1</v>
      </c>
      <c r="I3" s="8">
        <v>9</v>
      </c>
      <c r="J3" s="9">
        <v>2025</v>
      </c>
      <c r="K3" s="1"/>
      <c r="L3" s="2"/>
      <c r="M3" s="2"/>
    </row>
    <row r="4" spans="1:15" ht="12.75" customHeight="1" thickBot="1">
      <c r="A4" s="2"/>
      <c r="B4" s="2"/>
      <c r="C4" s="2"/>
      <c r="D4" s="5"/>
      <c r="E4" s="2"/>
      <c r="F4" s="2"/>
      <c r="G4" s="2"/>
      <c r="H4" s="10" t="s">
        <v>7</v>
      </c>
      <c r="I4" s="10" t="s">
        <v>8</v>
      </c>
      <c r="J4" s="10" t="s">
        <v>9</v>
      </c>
      <c r="K4" s="2"/>
      <c r="L4" s="2"/>
      <c r="M4" s="2"/>
    </row>
    <row r="5" spans="1:15" ht="21" customHeight="1" thickBot="1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  <c r="M5" s="2"/>
    </row>
    <row r="6" spans="1:15" ht="12.75" customHeight="1">
      <c r="A6" s="15">
        <v>1</v>
      </c>
      <c r="B6" s="16">
        <v>1</v>
      </c>
      <c r="C6" s="17" t="s">
        <v>22</v>
      </c>
      <c r="D6" s="43" t="s">
        <v>23</v>
      </c>
      <c r="E6" s="63" t="s">
        <v>46</v>
      </c>
      <c r="F6" s="64">
        <v>210</v>
      </c>
      <c r="G6" s="64">
        <v>9.2799999999999994</v>
      </c>
      <c r="H6" s="83">
        <v>8.06</v>
      </c>
      <c r="I6" s="83">
        <v>31.4</v>
      </c>
      <c r="J6" s="64">
        <v>182</v>
      </c>
      <c r="K6" s="19"/>
      <c r="L6" s="18"/>
      <c r="M6" s="2"/>
    </row>
    <row r="7" spans="1:15" ht="12.75" customHeight="1">
      <c r="A7" s="20"/>
      <c r="B7" s="21"/>
      <c r="C7" s="22"/>
      <c r="D7" s="46" t="s">
        <v>24</v>
      </c>
      <c r="E7" s="63" t="s">
        <v>47</v>
      </c>
      <c r="F7" s="64">
        <v>200</v>
      </c>
      <c r="G7" s="64">
        <v>0.06</v>
      </c>
      <c r="H7" s="64">
        <v>0.02</v>
      </c>
      <c r="I7" s="64">
        <v>5.41</v>
      </c>
      <c r="J7" s="64">
        <v>22.11</v>
      </c>
      <c r="K7" s="26"/>
      <c r="L7" s="25"/>
      <c r="M7" s="2"/>
    </row>
    <row r="8" spans="1:15" ht="12.75" customHeight="1">
      <c r="A8" s="20"/>
      <c r="B8" s="21"/>
      <c r="C8" s="22"/>
      <c r="D8" s="46"/>
      <c r="E8" s="63" t="s">
        <v>40</v>
      </c>
      <c r="F8" s="64">
        <v>15</v>
      </c>
      <c r="G8" s="64">
        <v>3.79</v>
      </c>
      <c r="H8" s="64">
        <v>3.79</v>
      </c>
      <c r="I8" s="64">
        <v>0</v>
      </c>
      <c r="J8" s="64">
        <v>67.5</v>
      </c>
      <c r="K8" s="26"/>
      <c r="L8" s="25"/>
      <c r="M8" s="2"/>
    </row>
    <row r="9" spans="1:15" ht="12.75" customHeight="1">
      <c r="A9" s="20"/>
      <c r="B9" s="21"/>
      <c r="C9" s="22"/>
      <c r="D9" s="46"/>
      <c r="E9" s="79" t="s">
        <v>48</v>
      </c>
      <c r="F9" s="80">
        <v>60</v>
      </c>
      <c r="G9" s="84">
        <v>4.5</v>
      </c>
      <c r="H9" s="84">
        <v>4.74</v>
      </c>
      <c r="I9" s="85">
        <v>30.84</v>
      </c>
      <c r="J9" s="84">
        <v>159</v>
      </c>
      <c r="K9" s="26"/>
      <c r="L9" s="25"/>
      <c r="M9" s="2"/>
    </row>
    <row r="10" spans="1:15" ht="12.75" customHeight="1" thickBot="1">
      <c r="A10" s="20"/>
      <c r="B10" s="21"/>
      <c r="C10" s="22"/>
      <c r="D10" s="49"/>
      <c r="E10" s="81" t="s">
        <v>43</v>
      </c>
      <c r="F10" s="82">
        <v>15</v>
      </c>
      <c r="G10" s="86">
        <v>0.15</v>
      </c>
      <c r="H10" s="86">
        <v>10.87</v>
      </c>
      <c r="I10" s="87">
        <v>0.21</v>
      </c>
      <c r="J10" s="86">
        <v>115.5</v>
      </c>
      <c r="K10" s="26"/>
      <c r="L10" s="25"/>
      <c r="M10" s="2"/>
    </row>
    <row r="11" spans="1:15" ht="12.75" customHeight="1">
      <c r="A11" s="20"/>
      <c r="B11" s="21"/>
      <c r="C11" s="22"/>
      <c r="D11" s="23"/>
      <c r="E11" s="24"/>
      <c r="F11" s="25"/>
      <c r="G11" s="66"/>
      <c r="H11" s="66"/>
      <c r="I11" s="66"/>
      <c r="J11" s="66"/>
      <c r="K11" s="26"/>
      <c r="L11" s="25"/>
      <c r="M11" s="2"/>
    </row>
    <row r="12" spans="1:15" ht="12.75" customHeight="1">
      <c r="A12" s="20"/>
      <c r="B12" s="21"/>
      <c r="C12" s="22"/>
      <c r="D12" s="23"/>
      <c r="E12" s="24"/>
      <c r="F12" s="25"/>
      <c r="G12" s="66"/>
      <c r="H12" s="66"/>
      <c r="I12" s="66"/>
      <c r="J12" s="66"/>
      <c r="K12" s="26"/>
      <c r="L12" s="25"/>
      <c r="M12" s="2"/>
    </row>
    <row r="13" spans="1:15" ht="12.75" customHeight="1">
      <c r="A13" s="27"/>
      <c r="B13" s="28"/>
      <c r="C13" s="29"/>
      <c r="D13" s="50" t="s">
        <v>25</v>
      </c>
      <c r="E13" s="51"/>
      <c r="F13" s="52">
        <v>500</v>
      </c>
      <c r="G13" s="67">
        <v>17.78</v>
      </c>
      <c r="H13" s="67">
        <v>27.48</v>
      </c>
      <c r="I13" s="67">
        <f>SUM(I6:I12)</f>
        <v>67.86</v>
      </c>
      <c r="J13" s="67">
        <f>SUM(J6:J12)</f>
        <v>546.11</v>
      </c>
      <c r="K13" s="53"/>
      <c r="L13" s="52">
        <v>83</v>
      </c>
      <c r="M13" s="2"/>
    </row>
    <row r="14" spans="1:15" ht="12.75" customHeight="1">
      <c r="A14" s="30">
        <f>A6</f>
        <v>1</v>
      </c>
      <c r="B14" s="31">
        <f>B6</f>
        <v>1</v>
      </c>
      <c r="C14" s="32" t="s">
        <v>26</v>
      </c>
      <c r="D14" s="46" t="s">
        <v>27</v>
      </c>
      <c r="E14" s="24"/>
      <c r="F14" s="25"/>
      <c r="G14" s="66"/>
      <c r="H14" s="66"/>
      <c r="I14" s="66"/>
      <c r="J14" s="66"/>
      <c r="K14" s="26"/>
      <c r="L14" s="25"/>
      <c r="M14" s="2"/>
    </row>
    <row r="15" spans="1:15" ht="12.75" customHeight="1">
      <c r="A15" s="20"/>
      <c r="B15" s="21"/>
      <c r="C15" s="22"/>
      <c r="D15" s="46" t="s">
        <v>28</v>
      </c>
      <c r="E15" s="63" t="s">
        <v>49</v>
      </c>
      <c r="F15" s="64">
        <v>250</v>
      </c>
      <c r="G15" s="64">
        <v>3</v>
      </c>
      <c r="H15" s="64">
        <v>7.12</v>
      </c>
      <c r="I15" s="64">
        <v>39.82</v>
      </c>
      <c r="J15" s="64">
        <v>100.5</v>
      </c>
      <c r="K15" s="26"/>
      <c r="L15" s="25"/>
      <c r="M15" s="2"/>
    </row>
    <row r="16" spans="1:15" ht="12.75" customHeight="1">
      <c r="A16" s="20"/>
      <c r="B16" s="21"/>
      <c r="C16" s="22"/>
      <c r="D16" s="46" t="s">
        <v>29</v>
      </c>
      <c r="E16" s="63" t="s">
        <v>50</v>
      </c>
      <c r="F16" s="64">
        <v>100</v>
      </c>
      <c r="G16" s="64">
        <v>12.84</v>
      </c>
      <c r="H16" s="64">
        <v>10.32</v>
      </c>
      <c r="I16" s="64">
        <v>3.3</v>
      </c>
      <c r="J16" s="64">
        <v>187</v>
      </c>
      <c r="K16" s="26"/>
      <c r="L16" s="25"/>
      <c r="M16" s="2"/>
    </row>
    <row r="17" spans="1:13" ht="12.75" customHeight="1">
      <c r="A17" s="20"/>
      <c r="B17" s="21"/>
      <c r="C17" s="22"/>
      <c r="D17" s="46" t="s">
        <v>30</v>
      </c>
      <c r="E17" s="63" t="s">
        <v>51</v>
      </c>
      <c r="F17" s="64">
        <v>150</v>
      </c>
      <c r="G17" s="64">
        <v>7.53</v>
      </c>
      <c r="H17" s="64">
        <v>8.49</v>
      </c>
      <c r="I17" s="64">
        <v>30.93</v>
      </c>
      <c r="J17" s="64">
        <v>230.25</v>
      </c>
      <c r="K17" s="26"/>
      <c r="L17" s="25"/>
      <c r="M17" s="2"/>
    </row>
    <row r="18" spans="1:13" ht="12.75" customHeight="1">
      <c r="A18" s="20"/>
      <c r="B18" s="21"/>
      <c r="C18" s="22"/>
      <c r="D18" s="46" t="s">
        <v>31</v>
      </c>
      <c r="E18" s="63" t="s">
        <v>52</v>
      </c>
      <c r="F18" s="64">
        <v>200</v>
      </c>
      <c r="G18" s="64">
        <v>0.11</v>
      </c>
      <c r="H18" s="64">
        <v>0.11</v>
      </c>
      <c r="I18" s="64">
        <v>30.22</v>
      </c>
      <c r="J18" s="64">
        <v>98.55</v>
      </c>
      <c r="K18" s="26"/>
      <c r="L18" s="25"/>
      <c r="M18" s="2"/>
    </row>
    <row r="19" spans="1:13" ht="12.75" customHeight="1">
      <c r="A19" s="20"/>
      <c r="B19" s="21"/>
      <c r="C19" s="22"/>
      <c r="D19" s="46" t="s">
        <v>33</v>
      </c>
      <c r="E19" s="63" t="s">
        <v>37</v>
      </c>
      <c r="F19" s="64">
        <v>50</v>
      </c>
      <c r="G19" s="64">
        <v>3.4</v>
      </c>
      <c r="H19" s="64">
        <v>0.6</v>
      </c>
      <c r="I19" s="64">
        <v>20.5</v>
      </c>
      <c r="J19" s="64">
        <v>100</v>
      </c>
      <c r="K19" s="26"/>
      <c r="L19" s="25"/>
      <c r="M19" s="2"/>
    </row>
    <row r="20" spans="1:13" ht="12.75" customHeight="1">
      <c r="A20" s="20"/>
      <c r="B20" s="21"/>
      <c r="C20" s="22"/>
      <c r="D20" s="46"/>
      <c r="E20" s="44"/>
      <c r="F20" s="45"/>
      <c r="G20" s="68"/>
      <c r="H20" s="68"/>
      <c r="I20" s="68"/>
      <c r="J20" s="68"/>
      <c r="K20" s="26"/>
      <c r="L20" s="25"/>
      <c r="M20" s="2"/>
    </row>
    <row r="21" spans="1:13" ht="12.75" customHeight="1">
      <c r="A21" s="20"/>
      <c r="B21" s="21"/>
      <c r="C21" s="22"/>
      <c r="D21" s="23"/>
      <c r="E21" s="24"/>
      <c r="F21" s="25"/>
      <c r="G21" s="66"/>
      <c r="H21" s="66"/>
      <c r="I21" s="66"/>
      <c r="J21" s="66"/>
      <c r="K21" s="26"/>
      <c r="L21" s="25"/>
      <c r="M21" s="2"/>
    </row>
    <row r="22" spans="1:13" ht="12.75" customHeight="1">
      <c r="A22" s="20"/>
      <c r="B22" s="21"/>
      <c r="C22" s="22"/>
      <c r="D22" s="23"/>
      <c r="E22" s="24"/>
      <c r="F22" s="25"/>
      <c r="G22" s="66"/>
      <c r="H22" s="66"/>
      <c r="I22" s="66"/>
      <c r="J22" s="66"/>
      <c r="K22" s="26"/>
      <c r="L22" s="25"/>
      <c r="M22" s="2"/>
    </row>
    <row r="23" spans="1:13" ht="12.75" customHeight="1">
      <c r="A23" s="27"/>
      <c r="B23" s="28"/>
      <c r="C23" s="29"/>
      <c r="D23" s="50" t="s">
        <v>25</v>
      </c>
      <c r="E23" s="51"/>
      <c r="F23" s="52">
        <v>750</v>
      </c>
      <c r="G23" s="67">
        <f>SUM(G14:G22)</f>
        <v>26.88</v>
      </c>
      <c r="H23" s="67">
        <f>SUM(H14:H22)</f>
        <v>26.64</v>
      </c>
      <c r="I23" s="67">
        <f>SUM(I14:I22)</f>
        <v>124.77</v>
      </c>
      <c r="J23" s="67">
        <f>SUM(J14:J22)</f>
        <v>716.3</v>
      </c>
      <c r="K23" s="53"/>
      <c r="L23" s="52">
        <v>83</v>
      </c>
      <c r="M23" s="2"/>
    </row>
    <row r="24" spans="1:13" ht="12.75" customHeight="1" thickBot="1">
      <c r="A24" s="33">
        <f>A6</f>
        <v>1</v>
      </c>
      <c r="B24" s="34">
        <f>B6</f>
        <v>1</v>
      </c>
      <c r="C24" s="92" t="s">
        <v>34</v>
      </c>
      <c r="D24" s="94"/>
      <c r="E24" s="35"/>
      <c r="F24" s="36">
        <f>F13+F23</f>
        <v>1250</v>
      </c>
      <c r="G24" s="55">
        <f>G13+G23</f>
        <v>44.66</v>
      </c>
      <c r="H24" s="55">
        <f>H13+H23</f>
        <v>54.120000000000005</v>
      </c>
      <c r="I24" s="55">
        <f>I13+I23</f>
        <v>192.63</v>
      </c>
      <c r="J24" s="55">
        <f>J13+J23</f>
        <v>1262.4099999999999</v>
      </c>
      <c r="K24" s="36"/>
      <c r="L24" s="36">
        <f>L13+L23</f>
        <v>166</v>
      </c>
      <c r="M24" s="2"/>
    </row>
    <row r="25" spans="1:13" ht="12.75" customHeight="1">
      <c r="A25" s="37">
        <v>1</v>
      </c>
      <c r="B25" s="21">
        <v>2</v>
      </c>
      <c r="C25" s="17" t="s">
        <v>22</v>
      </c>
      <c r="D25" s="43" t="s">
        <v>23</v>
      </c>
      <c r="E25" s="63" t="s">
        <v>53</v>
      </c>
      <c r="F25" s="64">
        <v>180</v>
      </c>
      <c r="G25" s="64">
        <v>15.09</v>
      </c>
      <c r="H25" s="83">
        <v>26.22</v>
      </c>
      <c r="I25" s="83">
        <v>16.75</v>
      </c>
      <c r="J25" s="64">
        <v>320.01</v>
      </c>
      <c r="K25" s="19"/>
      <c r="L25" s="18"/>
      <c r="M25" s="2"/>
    </row>
    <row r="26" spans="1:13" ht="12.75" customHeight="1">
      <c r="A26" s="37"/>
      <c r="B26" s="21"/>
      <c r="C26" s="22"/>
      <c r="D26" s="46" t="s">
        <v>24</v>
      </c>
      <c r="E26" s="63" t="s">
        <v>47</v>
      </c>
      <c r="F26" s="64">
        <v>200</v>
      </c>
      <c r="G26" s="64">
        <v>0.06</v>
      </c>
      <c r="H26" s="64">
        <v>0.02</v>
      </c>
      <c r="I26" s="64">
        <v>5.41</v>
      </c>
      <c r="J26" s="64">
        <v>22.11</v>
      </c>
      <c r="K26" s="26"/>
      <c r="L26" s="25"/>
      <c r="M26" s="2"/>
    </row>
    <row r="27" spans="1:13" ht="12.75" customHeight="1">
      <c r="A27" s="37"/>
      <c r="B27" s="21"/>
      <c r="C27" s="22"/>
      <c r="D27" s="46"/>
      <c r="E27" s="63" t="s">
        <v>43</v>
      </c>
      <c r="F27" s="64">
        <v>15</v>
      </c>
      <c r="G27" s="64">
        <v>0.15</v>
      </c>
      <c r="H27" s="64">
        <v>10.87</v>
      </c>
      <c r="I27" s="64">
        <v>0.21</v>
      </c>
      <c r="J27" s="64">
        <v>115.5</v>
      </c>
      <c r="K27" s="26"/>
      <c r="L27" s="25"/>
      <c r="M27" s="2"/>
    </row>
    <row r="28" spans="1:13" ht="12.75" customHeight="1">
      <c r="A28" s="37"/>
      <c r="B28" s="21"/>
      <c r="C28" s="22"/>
      <c r="D28" s="46" t="s">
        <v>32</v>
      </c>
      <c r="E28" s="79" t="s">
        <v>48</v>
      </c>
      <c r="F28" s="80">
        <v>60</v>
      </c>
      <c r="G28" s="84">
        <v>4.5</v>
      </c>
      <c r="H28" s="84">
        <v>4.74</v>
      </c>
      <c r="I28" s="85">
        <v>30.84</v>
      </c>
      <c r="J28" s="84">
        <v>159</v>
      </c>
      <c r="K28" s="26"/>
      <c r="L28" s="25"/>
      <c r="M28" s="2"/>
    </row>
    <row r="29" spans="1:13" ht="12.75" customHeight="1" thickBot="1">
      <c r="A29" s="37"/>
      <c r="B29" s="21"/>
      <c r="C29" s="22"/>
      <c r="D29" s="46"/>
      <c r="E29" s="81" t="s">
        <v>54</v>
      </c>
      <c r="F29" s="82">
        <v>50</v>
      </c>
      <c r="G29" s="86">
        <v>0.82</v>
      </c>
      <c r="H29" s="86">
        <v>1.06</v>
      </c>
      <c r="I29" s="87">
        <v>13.79</v>
      </c>
      <c r="J29" s="86">
        <v>48.875</v>
      </c>
      <c r="K29" s="26"/>
      <c r="L29" s="25"/>
      <c r="M29" s="2"/>
    </row>
    <row r="30" spans="1:13" ht="12.75" customHeight="1">
      <c r="A30" s="37"/>
      <c r="B30" s="21"/>
      <c r="C30" s="22"/>
      <c r="D30" s="23"/>
      <c r="E30" s="77"/>
      <c r="F30" s="78"/>
      <c r="G30" s="78"/>
      <c r="H30" s="78"/>
      <c r="I30" s="78"/>
      <c r="J30" s="78"/>
      <c r="K30" s="26"/>
      <c r="L30" s="25"/>
      <c r="M30" s="2"/>
    </row>
    <row r="31" spans="1:13" ht="12.75" customHeight="1">
      <c r="A31" s="37"/>
      <c r="B31" s="21"/>
      <c r="C31" s="22"/>
      <c r="D31" s="23"/>
      <c r="E31" s="24"/>
      <c r="F31" s="25"/>
      <c r="G31" s="66"/>
      <c r="H31" s="66"/>
      <c r="I31" s="66"/>
      <c r="J31" s="66"/>
      <c r="K31" s="26"/>
      <c r="L31" s="25"/>
      <c r="M31" s="2"/>
    </row>
    <row r="32" spans="1:13" ht="12.75" customHeight="1">
      <c r="A32" s="38"/>
      <c r="B32" s="28"/>
      <c r="C32" s="29"/>
      <c r="D32" s="50" t="s">
        <v>25</v>
      </c>
      <c r="E32" s="51"/>
      <c r="F32" s="52">
        <v>505</v>
      </c>
      <c r="G32" s="67">
        <f>SUM(G25:G31)</f>
        <v>20.62</v>
      </c>
      <c r="H32" s="67">
        <f>SUM(H25:H31)</f>
        <v>42.910000000000004</v>
      </c>
      <c r="I32" s="67">
        <f>SUM(I25:I31)</f>
        <v>67</v>
      </c>
      <c r="J32" s="67">
        <f>SUM(J25:J31)</f>
        <v>665.495</v>
      </c>
      <c r="K32" s="53"/>
      <c r="L32" s="52">
        <v>83</v>
      </c>
      <c r="M32" s="2"/>
    </row>
    <row r="33" spans="1:13" ht="12.75" customHeight="1">
      <c r="A33" s="31">
        <f>A25</f>
        <v>1</v>
      </c>
      <c r="B33" s="31">
        <f>B25</f>
        <v>2</v>
      </c>
      <c r="C33" s="32" t="s">
        <v>26</v>
      </c>
      <c r="D33" s="46" t="s">
        <v>27</v>
      </c>
      <c r="E33" s="24"/>
      <c r="F33" s="25"/>
      <c r="G33" s="66"/>
      <c r="H33" s="66"/>
      <c r="I33" s="66"/>
      <c r="J33" s="66"/>
      <c r="K33" s="26"/>
      <c r="L33" s="25"/>
      <c r="M33" s="2"/>
    </row>
    <row r="34" spans="1:13" ht="12.75" customHeight="1">
      <c r="A34" s="37"/>
      <c r="B34" s="21"/>
      <c r="C34" s="22"/>
      <c r="D34" s="46" t="s">
        <v>28</v>
      </c>
      <c r="E34" s="63" t="s">
        <v>55</v>
      </c>
      <c r="F34" s="64">
        <v>250</v>
      </c>
      <c r="G34" s="64">
        <v>7.61</v>
      </c>
      <c r="H34" s="64">
        <v>2.1</v>
      </c>
      <c r="I34" s="64">
        <v>21.12</v>
      </c>
      <c r="J34" s="64">
        <v>155.18</v>
      </c>
      <c r="K34" s="26"/>
      <c r="L34" s="25"/>
      <c r="M34" s="2"/>
    </row>
    <row r="35" spans="1:13" ht="12.75" customHeight="1">
      <c r="A35" s="37"/>
      <c r="B35" s="21"/>
      <c r="C35" s="22"/>
      <c r="D35" s="46" t="s">
        <v>29</v>
      </c>
      <c r="E35" s="63" t="s">
        <v>56</v>
      </c>
      <c r="F35" s="64">
        <v>100</v>
      </c>
      <c r="G35" s="64">
        <v>13</v>
      </c>
      <c r="H35" s="64">
        <v>8.8000000000000007</v>
      </c>
      <c r="I35" s="64">
        <v>15.2</v>
      </c>
      <c r="J35" s="64">
        <v>196</v>
      </c>
      <c r="K35" s="26"/>
      <c r="L35" s="25"/>
      <c r="M35" s="2"/>
    </row>
    <row r="36" spans="1:13" ht="12.75" customHeight="1">
      <c r="A36" s="37"/>
      <c r="B36" s="21"/>
      <c r="C36" s="22"/>
      <c r="D36" s="46" t="s">
        <v>30</v>
      </c>
      <c r="E36" s="63" t="s">
        <v>41</v>
      </c>
      <c r="F36" s="64">
        <v>150</v>
      </c>
      <c r="G36" s="64">
        <v>3.6</v>
      </c>
      <c r="H36" s="64">
        <v>12.22</v>
      </c>
      <c r="I36" s="64">
        <v>36.79</v>
      </c>
      <c r="J36" s="64">
        <v>276.75</v>
      </c>
      <c r="K36" s="26"/>
      <c r="L36" s="25"/>
      <c r="M36" s="2"/>
    </row>
    <row r="37" spans="1:13" ht="12.75" customHeight="1">
      <c r="A37" s="37"/>
      <c r="B37" s="21"/>
      <c r="C37" s="22"/>
      <c r="D37" s="46" t="s">
        <v>31</v>
      </c>
      <c r="E37" s="63" t="s">
        <v>57</v>
      </c>
      <c r="F37" s="64">
        <v>200</v>
      </c>
      <c r="G37" s="64">
        <v>0.5</v>
      </c>
      <c r="H37" s="64">
        <v>0</v>
      </c>
      <c r="I37" s="64">
        <v>21.14</v>
      </c>
      <c r="J37" s="64">
        <v>86.6</v>
      </c>
      <c r="K37" s="26"/>
      <c r="L37" s="25"/>
      <c r="M37" s="2"/>
    </row>
    <row r="38" spans="1:13" ht="12.75" customHeight="1">
      <c r="A38" s="37"/>
      <c r="B38" s="21"/>
      <c r="C38" s="22"/>
      <c r="D38" s="46" t="s">
        <v>33</v>
      </c>
      <c r="E38" s="63" t="s">
        <v>37</v>
      </c>
      <c r="F38" s="64">
        <v>50</v>
      </c>
      <c r="G38" s="64">
        <v>3.4</v>
      </c>
      <c r="H38" s="64">
        <v>0.6</v>
      </c>
      <c r="I38" s="64">
        <v>20.5</v>
      </c>
      <c r="J38" s="78">
        <v>100</v>
      </c>
      <c r="K38" s="26"/>
      <c r="L38" s="25"/>
      <c r="M38" s="2"/>
    </row>
    <row r="39" spans="1:13" ht="12.75" customHeight="1">
      <c r="A39" s="37"/>
      <c r="B39" s="21"/>
      <c r="C39" s="22"/>
      <c r="D39" s="23"/>
      <c r="E39" s="63"/>
      <c r="F39" s="64"/>
      <c r="G39" s="64"/>
      <c r="H39" s="64"/>
      <c r="I39" s="64"/>
      <c r="J39" s="66"/>
      <c r="K39" s="26"/>
      <c r="L39" s="25"/>
      <c r="M39" s="2"/>
    </row>
    <row r="40" spans="1:13" ht="12.75" customHeight="1">
      <c r="A40" s="37"/>
      <c r="B40" s="21"/>
      <c r="C40" s="22"/>
      <c r="D40" s="23"/>
      <c r="E40" s="24"/>
      <c r="F40" s="25"/>
      <c r="G40" s="66"/>
      <c r="H40" s="66"/>
      <c r="I40" s="66"/>
      <c r="J40" s="66"/>
      <c r="K40" s="26"/>
      <c r="L40" s="25"/>
      <c r="M40" s="2"/>
    </row>
    <row r="41" spans="1:13" ht="12.75" customHeight="1">
      <c r="A41" s="38"/>
      <c r="B41" s="28"/>
      <c r="C41" s="29"/>
      <c r="D41" s="50" t="s">
        <v>25</v>
      </c>
      <c r="E41" s="51"/>
      <c r="F41" s="52">
        <f>SUM(F33:F40)</f>
        <v>750</v>
      </c>
      <c r="G41" s="67">
        <f>SUM(G33:G40)</f>
        <v>28.11</v>
      </c>
      <c r="H41" s="67">
        <f>SUM(H33:H40)</f>
        <v>23.720000000000002</v>
      </c>
      <c r="I41" s="67">
        <f>SUM(I33:I40)</f>
        <v>114.75</v>
      </c>
      <c r="J41" s="67">
        <f>SUM(J33:J40)</f>
        <v>814.53000000000009</v>
      </c>
      <c r="K41" s="53"/>
      <c r="L41" s="52">
        <v>83</v>
      </c>
      <c r="M41" s="2"/>
    </row>
    <row r="42" spans="1:13" ht="15.75" customHeight="1" thickBot="1">
      <c r="A42" s="39">
        <f>A25</f>
        <v>1</v>
      </c>
      <c r="B42" s="39">
        <f>B25</f>
        <v>2</v>
      </c>
      <c r="C42" s="92" t="s">
        <v>34</v>
      </c>
      <c r="D42" s="94"/>
      <c r="E42" s="35"/>
      <c r="F42" s="36">
        <f>F32+F41</f>
        <v>1255</v>
      </c>
      <c r="G42" s="55">
        <f>G32+G41</f>
        <v>48.730000000000004</v>
      </c>
      <c r="H42" s="55">
        <f>H32+H41</f>
        <v>66.63000000000001</v>
      </c>
      <c r="I42" s="55">
        <f>I32+I41</f>
        <v>181.75</v>
      </c>
      <c r="J42" s="55">
        <f>J32+J41</f>
        <v>1480.0250000000001</v>
      </c>
      <c r="K42" s="36"/>
      <c r="L42" s="36">
        <f>L32+L41</f>
        <v>166</v>
      </c>
      <c r="M42" s="2"/>
    </row>
    <row r="43" spans="1:13" ht="12.75" customHeight="1">
      <c r="A43" s="15">
        <v>1</v>
      </c>
      <c r="B43" s="16">
        <v>3</v>
      </c>
      <c r="C43" s="17" t="s">
        <v>22</v>
      </c>
      <c r="D43" s="43" t="s">
        <v>23</v>
      </c>
      <c r="E43" s="63" t="s">
        <v>58</v>
      </c>
      <c r="F43" s="64">
        <v>180</v>
      </c>
      <c r="G43" s="64">
        <v>22.75</v>
      </c>
      <c r="H43" s="83">
        <v>21.95</v>
      </c>
      <c r="I43" s="83">
        <v>35.89</v>
      </c>
      <c r="J43" s="64">
        <v>429.3</v>
      </c>
      <c r="K43" s="19"/>
      <c r="L43" s="18"/>
      <c r="M43" s="2"/>
    </row>
    <row r="44" spans="1:13" ht="12.75" customHeight="1">
      <c r="A44" s="20"/>
      <c r="B44" s="21"/>
      <c r="C44" s="22"/>
      <c r="D44" s="46" t="s">
        <v>24</v>
      </c>
      <c r="E44" s="63" t="s">
        <v>47</v>
      </c>
      <c r="F44" s="64">
        <v>200</v>
      </c>
      <c r="G44" s="64">
        <v>0.06</v>
      </c>
      <c r="H44" s="64">
        <v>0.02</v>
      </c>
      <c r="I44" s="64">
        <v>5.41</v>
      </c>
      <c r="J44" s="64">
        <v>22.11</v>
      </c>
      <c r="K44" s="26"/>
      <c r="L44" s="25"/>
      <c r="M44" s="2"/>
    </row>
    <row r="45" spans="1:13" ht="12.75" customHeight="1">
      <c r="A45" s="20"/>
      <c r="B45" s="21"/>
      <c r="C45" s="22"/>
      <c r="D45" s="46" t="s">
        <v>39</v>
      </c>
      <c r="E45" s="63" t="s">
        <v>38</v>
      </c>
      <c r="F45" s="64">
        <v>100</v>
      </c>
      <c r="G45" s="64">
        <v>0.30499999999999999</v>
      </c>
      <c r="H45" s="64">
        <v>0.30499999999999999</v>
      </c>
      <c r="I45" s="64">
        <v>7.5350000000000001</v>
      </c>
      <c r="J45" s="64">
        <v>33.844999999999999</v>
      </c>
      <c r="K45" s="26"/>
      <c r="L45" s="25"/>
      <c r="M45" s="2"/>
    </row>
    <row r="46" spans="1:13" ht="12.75" customHeight="1">
      <c r="A46" s="20"/>
      <c r="B46" s="21"/>
      <c r="C46" s="22"/>
      <c r="D46" s="46" t="s">
        <v>32</v>
      </c>
      <c r="E46" s="79" t="s">
        <v>48</v>
      </c>
      <c r="F46" s="80">
        <v>60</v>
      </c>
      <c r="G46" s="84">
        <v>4.5</v>
      </c>
      <c r="H46" s="84">
        <v>4.74</v>
      </c>
      <c r="I46" s="85">
        <v>30.84</v>
      </c>
      <c r="J46" s="84">
        <v>159</v>
      </c>
      <c r="K46" s="26"/>
      <c r="L46" s="25"/>
      <c r="M46" s="2"/>
    </row>
    <row r="47" spans="1:13" ht="12.75" customHeight="1">
      <c r="A47" s="20"/>
      <c r="B47" s="21"/>
      <c r="C47" s="22"/>
      <c r="D47" s="46"/>
      <c r="E47" s="24"/>
      <c r="F47" s="25"/>
      <c r="G47" s="66"/>
      <c r="H47" s="66"/>
      <c r="I47" s="66"/>
      <c r="J47" s="66"/>
      <c r="K47" s="26"/>
      <c r="L47" s="25"/>
      <c r="M47" s="2"/>
    </row>
    <row r="48" spans="1:13" ht="12.75" customHeight="1">
      <c r="A48" s="20"/>
      <c r="B48" s="21"/>
      <c r="C48" s="22"/>
      <c r="D48" s="23"/>
      <c r="E48" s="24"/>
      <c r="F48" s="25"/>
      <c r="G48" s="66"/>
      <c r="H48" s="66"/>
      <c r="I48" s="66"/>
      <c r="J48" s="66"/>
      <c r="K48" s="26"/>
      <c r="L48" s="25"/>
      <c r="M48" s="2"/>
    </row>
    <row r="49" spans="1:15" ht="12.75" customHeight="1">
      <c r="A49" s="20"/>
      <c r="B49" s="21"/>
      <c r="C49" s="22"/>
      <c r="D49" s="23"/>
      <c r="E49" s="24"/>
      <c r="F49" s="25"/>
      <c r="G49" s="66"/>
      <c r="H49" s="66"/>
      <c r="I49" s="66"/>
      <c r="J49" s="66"/>
      <c r="K49" s="26"/>
      <c r="L49" s="25"/>
      <c r="M49" s="2"/>
    </row>
    <row r="50" spans="1:15" ht="12.75" customHeight="1">
      <c r="A50" s="27"/>
      <c r="B50" s="28"/>
      <c r="C50" s="29"/>
      <c r="D50" s="50" t="s">
        <v>25</v>
      </c>
      <c r="E50" s="51"/>
      <c r="F50" s="52">
        <v>540</v>
      </c>
      <c r="G50" s="67">
        <f>SUM(G43:G49)</f>
        <v>27.614999999999998</v>
      </c>
      <c r="H50" s="67">
        <f>SUM(H43:H49)</f>
        <v>27.015000000000001</v>
      </c>
      <c r="I50" s="67">
        <f>SUM(I43:I49)</f>
        <v>79.674999999999997</v>
      </c>
      <c r="J50" s="67">
        <f>SUM(J43:J49)</f>
        <v>644.255</v>
      </c>
      <c r="K50" s="53"/>
      <c r="L50" s="52">
        <v>83</v>
      </c>
      <c r="M50" s="2"/>
    </row>
    <row r="51" spans="1:15" ht="12.75" customHeight="1">
      <c r="A51" s="30">
        <f>A43</f>
        <v>1</v>
      </c>
      <c r="B51" s="31">
        <f>B43</f>
        <v>3</v>
      </c>
      <c r="C51" s="32" t="s">
        <v>26</v>
      </c>
      <c r="D51" s="46" t="s">
        <v>27</v>
      </c>
      <c r="E51" s="24"/>
      <c r="F51" s="25"/>
      <c r="G51" s="66"/>
      <c r="H51" s="66"/>
      <c r="I51" s="66"/>
      <c r="J51" s="66"/>
      <c r="K51" s="26"/>
      <c r="L51" s="25"/>
      <c r="M51" s="2"/>
      <c r="N51" s="2"/>
      <c r="O51" s="2"/>
    </row>
    <row r="52" spans="1:15" ht="12.75" customHeight="1">
      <c r="A52" s="20"/>
      <c r="B52" s="21"/>
      <c r="C52" s="22"/>
      <c r="D52" s="46" t="s">
        <v>28</v>
      </c>
      <c r="E52" s="63" t="s">
        <v>59</v>
      </c>
      <c r="F52" s="64">
        <v>260</v>
      </c>
      <c r="G52" s="64">
        <v>2.2000000000000002</v>
      </c>
      <c r="H52" s="64">
        <v>6.8</v>
      </c>
      <c r="I52" s="64">
        <v>13.38</v>
      </c>
      <c r="J52" s="64">
        <v>123</v>
      </c>
      <c r="K52" s="26"/>
      <c r="L52" s="25"/>
      <c r="M52" s="2"/>
      <c r="N52" s="2"/>
      <c r="O52" s="2"/>
    </row>
    <row r="53" spans="1:15" ht="12.75" customHeight="1">
      <c r="A53" s="20"/>
      <c r="B53" s="21"/>
      <c r="C53" s="22"/>
      <c r="D53" s="46" t="s">
        <v>29</v>
      </c>
      <c r="E53" s="63" t="s">
        <v>60</v>
      </c>
      <c r="F53" s="64">
        <v>100</v>
      </c>
      <c r="G53" s="64">
        <v>12.74</v>
      </c>
      <c r="H53" s="64">
        <v>9</v>
      </c>
      <c r="I53" s="64">
        <v>6.8</v>
      </c>
      <c r="J53" s="64">
        <v>135.9</v>
      </c>
      <c r="K53" s="26"/>
      <c r="L53" s="25"/>
      <c r="M53" s="2"/>
      <c r="N53" s="2"/>
      <c r="O53" s="2"/>
    </row>
    <row r="54" spans="1:15" ht="12.75" customHeight="1">
      <c r="A54" s="20"/>
      <c r="B54" s="21"/>
      <c r="C54" s="22"/>
      <c r="D54" s="46" t="s">
        <v>30</v>
      </c>
      <c r="E54" s="63" t="s">
        <v>61</v>
      </c>
      <c r="F54" s="64">
        <v>150</v>
      </c>
      <c r="G54" s="64">
        <v>5.25</v>
      </c>
      <c r="H54" s="64">
        <v>12.37</v>
      </c>
      <c r="I54" s="64">
        <v>35.29</v>
      </c>
      <c r="J54" s="64">
        <v>278.25</v>
      </c>
      <c r="K54" s="26"/>
      <c r="L54" s="25"/>
      <c r="M54" s="2"/>
      <c r="N54" s="2"/>
      <c r="O54" s="2"/>
    </row>
    <row r="55" spans="1:15" ht="12.75" customHeight="1">
      <c r="A55" s="20"/>
      <c r="B55" s="21"/>
      <c r="C55" s="22"/>
      <c r="D55" s="46" t="s">
        <v>31</v>
      </c>
      <c r="E55" s="63" t="s">
        <v>52</v>
      </c>
      <c r="F55" s="64">
        <v>200</v>
      </c>
      <c r="G55" s="64">
        <v>0.11</v>
      </c>
      <c r="H55" s="64">
        <v>0.11</v>
      </c>
      <c r="I55" s="64">
        <v>30.22</v>
      </c>
      <c r="J55" s="64">
        <v>98.55</v>
      </c>
      <c r="K55" s="26"/>
      <c r="L55" s="25"/>
      <c r="M55" s="2"/>
      <c r="N55" s="2"/>
      <c r="O55" s="2"/>
    </row>
    <row r="56" spans="1:15" ht="12.75" customHeight="1">
      <c r="A56" s="20"/>
      <c r="B56" s="21"/>
      <c r="C56" s="22"/>
      <c r="D56" s="46" t="s">
        <v>33</v>
      </c>
      <c r="E56" s="63" t="s">
        <v>37</v>
      </c>
      <c r="F56" s="64">
        <v>50</v>
      </c>
      <c r="G56" s="64">
        <v>3.4</v>
      </c>
      <c r="H56" s="64">
        <v>0.6</v>
      </c>
      <c r="I56" s="64">
        <v>20.5</v>
      </c>
      <c r="J56" s="64">
        <v>100</v>
      </c>
      <c r="K56" s="26"/>
      <c r="L56" s="25"/>
      <c r="M56" s="2"/>
      <c r="N56" s="2"/>
      <c r="O56" s="2"/>
    </row>
    <row r="57" spans="1:15" ht="12.75" customHeight="1">
      <c r="A57" s="20"/>
      <c r="B57" s="21"/>
      <c r="C57" s="22"/>
      <c r="D57" s="23"/>
      <c r="E57" s="24"/>
      <c r="F57" s="25"/>
      <c r="G57" s="66"/>
      <c r="H57" s="66"/>
      <c r="I57" s="66"/>
      <c r="J57" s="66"/>
      <c r="K57" s="26"/>
      <c r="L57" s="25"/>
      <c r="M57" s="2"/>
      <c r="N57" s="2"/>
      <c r="O57" s="2"/>
    </row>
    <row r="58" spans="1:15" ht="12.75" customHeight="1">
      <c r="A58" s="27"/>
      <c r="B58" s="28"/>
      <c r="C58" s="29"/>
      <c r="D58" s="50" t="s">
        <v>25</v>
      </c>
      <c r="E58" s="51"/>
      <c r="F58" s="52">
        <v>760</v>
      </c>
      <c r="G58" s="67">
        <f>SUM(G51:G57)</f>
        <v>23.7</v>
      </c>
      <c r="H58" s="67">
        <f>SUM(H51:H57)</f>
        <v>28.880000000000003</v>
      </c>
      <c r="I58" s="67">
        <f>SUM(I51:I57)</f>
        <v>106.19</v>
      </c>
      <c r="J58" s="67">
        <f>SUM(J51:J57)</f>
        <v>735.69999999999993</v>
      </c>
      <c r="K58" s="53"/>
      <c r="L58" s="52">
        <v>83</v>
      </c>
      <c r="M58" s="2"/>
      <c r="N58" s="2"/>
      <c r="O58" s="2"/>
    </row>
    <row r="59" spans="1:15" ht="15.75" customHeight="1" thickBot="1">
      <c r="A59" s="33">
        <f>A43</f>
        <v>1</v>
      </c>
      <c r="B59" s="34">
        <f>B43</f>
        <v>3</v>
      </c>
      <c r="C59" s="92" t="s">
        <v>34</v>
      </c>
      <c r="D59" s="93"/>
      <c r="E59" s="35"/>
      <c r="F59" s="36">
        <f>F50+F58</f>
        <v>1300</v>
      </c>
      <c r="G59" s="55">
        <f>G50+G58</f>
        <v>51.314999999999998</v>
      </c>
      <c r="H59" s="55">
        <f>H50+H58</f>
        <v>55.895000000000003</v>
      </c>
      <c r="I59" s="55">
        <f>I50+I58</f>
        <v>185.86500000000001</v>
      </c>
      <c r="J59" s="55">
        <f>J50+J58</f>
        <v>1379.9549999999999</v>
      </c>
      <c r="K59" s="36"/>
      <c r="L59" s="36">
        <f>L50+L58</f>
        <v>166</v>
      </c>
      <c r="M59" s="2"/>
      <c r="N59" s="2"/>
      <c r="O59" s="2"/>
    </row>
    <row r="60" spans="1:15" ht="12.75" customHeight="1">
      <c r="A60" s="15">
        <v>1</v>
      </c>
      <c r="B60" s="16">
        <v>4</v>
      </c>
      <c r="C60" s="56" t="s">
        <v>22</v>
      </c>
      <c r="D60" s="59" t="s">
        <v>23</v>
      </c>
      <c r="E60" s="63" t="s">
        <v>62</v>
      </c>
      <c r="F60" s="64">
        <v>210</v>
      </c>
      <c r="G60" s="64">
        <v>10.01</v>
      </c>
      <c r="H60" s="83">
        <v>11.12</v>
      </c>
      <c r="I60" s="83">
        <v>40.58</v>
      </c>
      <c r="J60" s="64">
        <v>302.66000000000003</v>
      </c>
      <c r="K60" s="19"/>
      <c r="L60" s="18"/>
      <c r="M60" s="2"/>
      <c r="N60" s="2"/>
      <c r="O60" s="2"/>
    </row>
    <row r="61" spans="1:15" ht="12.75" customHeight="1">
      <c r="A61" s="20"/>
      <c r="B61" s="21"/>
      <c r="C61" s="57"/>
      <c r="D61" s="59" t="s">
        <v>24</v>
      </c>
      <c r="E61" s="63" t="s">
        <v>47</v>
      </c>
      <c r="F61" s="64">
        <v>200</v>
      </c>
      <c r="G61" s="64">
        <v>0.06</v>
      </c>
      <c r="H61" s="64">
        <v>0.02</v>
      </c>
      <c r="I61" s="64">
        <v>5.41</v>
      </c>
      <c r="J61" s="64">
        <v>22.11</v>
      </c>
      <c r="K61" s="26"/>
      <c r="L61" s="25"/>
      <c r="M61" s="2"/>
      <c r="N61" s="2"/>
      <c r="O61" s="2"/>
    </row>
    <row r="62" spans="1:15" ht="12.75" customHeight="1">
      <c r="A62" s="20"/>
      <c r="B62" s="21"/>
      <c r="C62" s="57"/>
      <c r="D62" s="59"/>
      <c r="E62" s="63" t="s">
        <v>43</v>
      </c>
      <c r="F62" s="64">
        <v>15</v>
      </c>
      <c r="G62" s="64">
        <v>0.02</v>
      </c>
      <c r="H62" s="64">
        <v>12.45</v>
      </c>
      <c r="I62" s="64">
        <v>0.09</v>
      </c>
      <c r="J62" s="64">
        <v>115.5</v>
      </c>
      <c r="K62" s="26"/>
      <c r="L62" s="25"/>
      <c r="M62" s="2"/>
      <c r="N62" s="2"/>
      <c r="O62" s="2"/>
    </row>
    <row r="63" spans="1:15" ht="12.75" customHeight="1">
      <c r="A63" s="20"/>
      <c r="B63" s="21"/>
      <c r="C63" s="57"/>
      <c r="D63" s="60" t="s">
        <v>32</v>
      </c>
      <c r="E63" s="79" t="s">
        <v>48</v>
      </c>
      <c r="F63" s="80">
        <v>60</v>
      </c>
      <c r="G63" s="84">
        <v>4.5</v>
      </c>
      <c r="H63" s="84">
        <v>4.74</v>
      </c>
      <c r="I63" s="85">
        <v>30.84</v>
      </c>
      <c r="J63" s="84">
        <v>159</v>
      </c>
      <c r="K63" s="26"/>
      <c r="L63" s="25"/>
      <c r="M63" s="2"/>
      <c r="N63" s="2"/>
      <c r="O63" s="2"/>
    </row>
    <row r="64" spans="1:15" ht="12.75" customHeight="1">
      <c r="A64" s="20"/>
      <c r="B64" s="21"/>
      <c r="C64" s="57"/>
      <c r="D64" s="60"/>
      <c r="E64" s="88" t="s">
        <v>54</v>
      </c>
      <c r="F64" s="89">
        <v>50</v>
      </c>
      <c r="G64" s="90">
        <v>0.82</v>
      </c>
      <c r="H64" s="90">
        <v>1.06</v>
      </c>
      <c r="I64" s="91">
        <v>13.79</v>
      </c>
      <c r="J64" s="90">
        <v>48.875</v>
      </c>
      <c r="K64" s="26"/>
      <c r="L64" s="25"/>
      <c r="M64" s="2"/>
      <c r="N64" s="2"/>
      <c r="O64" s="2"/>
    </row>
    <row r="65" spans="1:15" ht="12.75" customHeight="1" thickBot="1">
      <c r="A65" s="20"/>
      <c r="B65" s="21"/>
      <c r="C65" s="22"/>
      <c r="D65" s="58"/>
      <c r="E65" s="81" t="s">
        <v>40</v>
      </c>
      <c r="F65" s="82">
        <v>15</v>
      </c>
      <c r="G65" s="86">
        <v>3.79</v>
      </c>
      <c r="H65" s="86">
        <v>3.79</v>
      </c>
      <c r="I65" s="87">
        <v>0</v>
      </c>
      <c r="J65" s="86">
        <v>67.5</v>
      </c>
      <c r="K65" s="26"/>
      <c r="L65" s="25"/>
      <c r="M65" s="2"/>
      <c r="N65" s="2"/>
      <c r="O65" s="2"/>
    </row>
    <row r="66" spans="1:15" ht="12.75" customHeight="1">
      <c r="A66" s="27"/>
      <c r="B66" s="28"/>
      <c r="C66" s="29"/>
      <c r="D66" s="50" t="s">
        <v>25</v>
      </c>
      <c r="E66" s="51"/>
      <c r="F66" s="52">
        <v>550</v>
      </c>
      <c r="G66" s="67">
        <f>SUM(G60:G64)</f>
        <v>15.41</v>
      </c>
      <c r="H66" s="67">
        <f>SUM(H60:H64)</f>
        <v>29.389999999999997</v>
      </c>
      <c r="I66" s="67">
        <f>SUM(I60:I64)</f>
        <v>90.710000000000008</v>
      </c>
      <c r="J66" s="67">
        <f>SUM(J60:J64)</f>
        <v>648.14499999999998</v>
      </c>
      <c r="K66" s="53"/>
      <c r="L66" s="52">
        <v>83</v>
      </c>
      <c r="M66" s="2"/>
      <c r="N66" s="2"/>
      <c r="O66" s="2"/>
    </row>
    <row r="67" spans="1:15" ht="12.75" customHeight="1">
      <c r="A67" s="30">
        <f>A60</f>
        <v>1</v>
      </c>
      <c r="B67" s="31">
        <f>B60</f>
        <v>4</v>
      </c>
      <c r="C67" s="32" t="s">
        <v>26</v>
      </c>
      <c r="D67" s="46" t="s">
        <v>27</v>
      </c>
      <c r="E67" s="24"/>
      <c r="F67" s="25"/>
      <c r="G67" s="66"/>
      <c r="H67" s="66"/>
      <c r="I67" s="66"/>
      <c r="J67" s="66"/>
      <c r="K67" s="26"/>
      <c r="L67" s="25"/>
      <c r="M67" s="2"/>
      <c r="N67" s="2"/>
      <c r="O67" s="2"/>
    </row>
    <row r="68" spans="1:15" ht="12.75" customHeight="1">
      <c r="A68" s="20"/>
      <c r="B68" s="21"/>
      <c r="C68" s="22"/>
      <c r="D68" s="46" t="s">
        <v>28</v>
      </c>
      <c r="E68" s="63" t="s">
        <v>63</v>
      </c>
      <c r="F68" s="64">
        <v>260</v>
      </c>
      <c r="G68" s="64">
        <v>2.7</v>
      </c>
      <c r="H68" s="64">
        <v>2.82</v>
      </c>
      <c r="I68" s="64">
        <v>14.75</v>
      </c>
      <c r="J68" s="64">
        <v>119.5</v>
      </c>
      <c r="K68" s="26"/>
      <c r="L68" s="25"/>
      <c r="M68" s="2"/>
      <c r="N68" s="2"/>
      <c r="O68" s="2"/>
    </row>
    <row r="69" spans="1:15" ht="18" customHeight="1">
      <c r="A69" s="20"/>
      <c r="B69" s="21"/>
      <c r="C69" s="22"/>
      <c r="D69" s="46" t="s">
        <v>29</v>
      </c>
      <c r="E69" s="63" t="s">
        <v>64</v>
      </c>
      <c r="F69" s="64">
        <v>250</v>
      </c>
      <c r="G69" s="64">
        <v>16.8</v>
      </c>
      <c r="H69" s="64">
        <v>20.399999999999999</v>
      </c>
      <c r="I69" s="64">
        <v>45.2</v>
      </c>
      <c r="J69" s="64">
        <v>398.9</v>
      </c>
      <c r="K69" s="26"/>
      <c r="L69" s="25"/>
      <c r="M69" s="2"/>
      <c r="N69" s="2"/>
      <c r="O69" s="2"/>
    </row>
    <row r="70" spans="1:15" ht="12.75" customHeight="1">
      <c r="A70" s="20"/>
      <c r="B70" s="21"/>
      <c r="C70" s="22"/>
      <c r="D70" s="46" t="s">
        <v>31</v>
      </c>
      <c r="E70" s="63" t="s">
        <v>57</v>
      </c>
      <c r="F70" s="64">
        <v>200</v>
      </c>
      <c r="G70" s="64">
        <v>0.5</v>
      </c>
      <c r="H70" s="64">
        <v>0</v>
      </c>
      <c r="I70" s="64">
        <v>21.14</v>
      </c>
      <c r="J70" s="64">
        <v>86.6</v>
      </c>
      <c r="K70" s="26"/>
      <c r="L70" s="25"/>
      <c r="M70" s="2"/>
      <c r="N70" s="2"/>
      <c r="O70" s="2"/>
    </row>
    <row r="71" spans="1:15" ht="12.75" customHeight="1">
      <c r="A71" s="20"/>
      <c r="B71" s="21"/>
      <c r="C71" s="22"/>
      <c r="D71" s="46" t="s">
        <v>33</v>
      </c>
      <c r="E71" s="63" t="s">
        <v>37</v>
      </c>
      <c r="F71" s="64">
        <v>50</v>
      </c>
      <c r="G71" s="64">
        <v>3.4</v>
      </c>
      <c r="H71" s="64">
        <v>0.6</v>
      </c>
      <c r="I71" s="64">
        <v>20.5</v>
      </c>
      <c r="J71" s="64">
        <v>100</v>
      </c>
      <c r="K71" s="26"/>
      <c r="L71" s="25"/>
      <c r="M71" s="2"/>
      <c r="N71" s="2"/>
      <c r="O71" s="2"/>
    </row>
    <row r="72" spans="1:15" ht="12.75" customHeight="1">
      <c r="A72" s="20"/>
      <c r="B72" s="21"/>
      <c r="C72" s="22"/>
      <c r="D72" s="46"/>
      <c r="E72" s="63"/>
      <c r="F72" s="64"/>
      <c r="G72" s="64"/>
      <c r="H72" s="64"/>
      <c r="I72" s="64"/>
      <c r="J72" s="64"/>
      <c r="K72" s="26"/>
      <c r="L72" s="25"/>
      <c r="M72" s="2"/>
      <c r="N72" s="2"/>
      <c r="O72" s="2"/>
    </row>
    <row r="73" spans="1:15" ht="12.75" customHeight="1">
      <c r="A73" s="20"/>
      <c r="B73" s="21"/>
      <c r="C73" s="22"/>
      <c r="D73" s="23"/>
      <c r="E73" s="63"/>
      <c r="F73" s="64"/>
      <c r="G73" s="64"/>
      <c r="H73" s="64"/>
      <c r="I73" s="64"/>
      <c r="J73" s="64"/>
      <c r="K73" s="26"/>
      <c r="L73" s="25"/>
      <c r="M73" s="2"/>
      <c r="N73" s="2"/>
      <c r="O73" s="2"/>
    </row>
    <row r="74" spans="1:15" ht="12.75" customHeight="1">
      <c r="A74" s="20"/>
      <c r="B74" s="21"/>
      <c r="C74" s="22"/>
      <c r="D74" s="23"/>
      <c r="E74" s="24"/>
      <c r="F74" s="25"/>
      <c r="G74" s="66"/>
      <c r="H74" s="66"/>
      <c r="I74" s="66"/>
      <c r="J74" s="66"/>
      <c r="K74" s="26"/>
      <c r="L74" s="25"/>
      <c r="M74" s="2"/>
      <c r="N74" s="2"/>
      <c r="O74" s="2"/>
    </row>
    <row r="75" spans="1:15" ht="12.75" customHeight="1">
      <c r="A75" s="20"/>
      <c r="B75" s="21"/>
      <c r="C75" s="22"/>
      <c r="D75" s="23"/>
      <c r="E75" s="24"/>
      <c r="F75" s="25"/>
      <c r="G75" s="66"/>
      <c r="H75" s="66"/>
      <c r="I75" s="66"/>
      <c r="J75" s="66"/>
      <c r="K75" s="26"/>
      <c r="L75" s="25"/>
      <c r="M75" s="2"/>
      <c r="N75" s="2"/>
      <c r="O75" s="2"/>
    </row>
    <row r="76" spans="1:15" ht="12.75" customHeight="1">
      <c r="A76" s="27"/>
      <c r="B76" s="28"/>
      <c r="C76" s="29"/>
      <c r="D76" s="50" t="s">
        <v>25</v>
      </c>
      <c r="E76" s="51"/>
      <c r="F76" s="52">
        <v>760</v>
      </c>
      <c r="G76" s="67">
        <f>SUM(G67:G75)</f>
        <v>23.4</v>
      </c>
      <c r="H76" s="67">
        <f>SUM(H67:H75)</f>
        <v>23.82</v>
      </c>
      <c r="I76" s="67">
        <f>SUM(I67:I75)</f>
        <v>101.59</v>
      </c>
      <c r="J76" s="67">
        <f>SUM(J67:J75)</f>
        <v>705</v>
      </c>
      <c r="K76" s="53"/>
      <c r="L76" s="52">
        <v>83</v>
      </c>
      <c r="M76" s="2"/>
      <c r="N76" s="2"/>
      <c r="O76" s="2"/>
    </row>
    <row r="77" spans="1:15" ht="15.75" customHeight="1" thickBot="1">
      <c r="A77" s="33">
        <f>A60</f>
        <v>1</v>
      </c>
      <c r="B77" s="34">
        <f>B60</f>
        <v>4</v>
      </c>
      <c r="C77" s="92" t="s">
        <v>34</v>
      </c>
      <c r="D77" s="93"/>
      <c r="E77" s="35"/>
      <c r="F77" s="36">
        <f>F66+F76</f>
        <v>1310</v>
      </c>
      <c r="G77" s="55">
        <f>G66+G80</f>
        <v>31.310000000000002</v>
      </c>
      <c r="H77" s="55">
        <f>H66+H80</f>
        <v>43.79</v>
      </c>
      <c r="I77" s="55">
        <f>I66+I80</f>
        <v>106.71000000000001</v>
      </c>
      <c r="J77" s="55">
        <f>J66+J80</f>
        <v>909.14499999999998</v>
      </c>
      <c r="K77" s="36"/>
      <c r="L77" s="36">
        <v>166</v>
      </c>
      <c r="M77" s="2"/>
      <c r="N77" s="2"/>
      <c r="O77" s="2"/>
    </row>
    <row r="78" spans="1:15" ht="15.75" customHeight="1">
      <c r="A78" s="15">
        <v>1</v>
      </c>
      <c r="B78" s="16">
        <v>5</v>
      </c>
      <c r="C78" s="56" t="s">
        <v>22</v>
      </c>
      <c r="D78" s="59" t="s">
        <v>23</v>
      </c>
      <c r="E78" s="63" t="s">
        <v>61</v>
      </c>
      <c r="F78" s="64">
        <v>150</v>
      </c>
      <c r="G78" s="64">
        <v>5.25</v>
      </c>
      <c r="H78" s="83">
        <v>12.37</v>
      </c>
      <c r="I78" s="83">
        <v>35.29</v>
      </c>
      <c r="J78" s="64">
        <v>278.25</v>
      </c>
      <c r="K78" s="19"/>
      <c r="L78" s="18"/>
      <c r="M78" s="2"/>
      <c r="N78" s="2"/>
      <c r="O78" s="2"/>
    </row>
    <row r="79" spans="1:15" ht="12.75" customHeight="1">
      <c r="A79" s="20"/>
      <c r="B79" s="21"/>
      <c r="C79" s="57"/>
      <c r="D79" s="59" t="s">
        <v>24</v>
      </c>
      <c r="E79" s="63" t="s">
        <v>47</v>
      </c>
      <c r="F79" s="64">
        <v>200</v>
      </c>
      <c r="G79" s="64">
        <v>0.06</v>
      </c>
      <c r="H79" s="64">
        <v>0.02</v>
      </c>
      <c r="I79" s="64">
        <v>5.41</v>
      </c>
      <c r="J79" s="64">
        <v>22.11</v>
      </c>
      <c r="K79" s="26"/>
      <c r="L79" s="25"/>
      <c r="M79" s="2"/>
      <c r="N79" s="2"/>
      <c r="O79" s="2"/>
    </row>
    <row r="80" spans="1:15" ht="12.75" customHeight="1">
      <c r="A80" s="20"/>
      <c r="B80" s="21"/>
      <c r="C80" s="57"/>
      <c r="D80" s="59" t="s">
        <v>23</v>
      </c>
      <c r="E80" s="63" t="s">
        <v>65</v>
      </c>
      <c r="F80" s="64">
        <v>100</v>
      </c>
      <c r="G80" s="64">
        <v>15.9</v>
      </c>
      <c r="H80" s="64">
        <v>14.4</v>
      </c>
      <c r="I80" s="64">
        <v>16</v>
      </c>
      <c r="J80" s="64">
        <v>261</v>
      </c>
      <c r="K80" s="26"/>
      <c r="L80" s="25"/>
      <c r="M80" s="2"/>
      <c r="N80" s="2"/>
      <c r="O80" s="2"/>
    </row>
    <row r="81" spans="1:15" ht="12.75" customHeight="1">
      <c r="A81" s="20"/>
      <c r="B81" s="21"/>
      <c r="C81" s="57"/>
      <c r="D81" s="59" t="s">
        <v>32</v>
      </c>
      <c r="E81" s="79" t="s">
        <v>48</v>
      </c>
      <c r="F81" s="80">
        <v>60</v>
      </c>
      <c r="G81" s="84">
        <v>4.5</v>
      </c>
      <c r="H81" s="84">
        <v>4.74</v>
      </c>
      <c r="I81" s="85">
        <v>30.84</v>
      </c>
      <c r="J81" s="84">
        <v>159</v>
      </c>
      <c r="K81" s="26"/>
      <c r="L81" s="25"/>
      <c r="M81" s="2"/>
      <c r="N81" s="2"/>
      <c r="O81" s="2"/>
    </row>
    <row r="82" spans="1:15" ht="12.75" customHeight="1">
      <c r="A82" s="20"/>
      <c r="B82" s="21"/>
      <c r="C82" s="22"/>
      <c r="D82" s="59"/>
      <c r="E82" s="63"/>
      <c r="F82" s="64"/>
      <c r="G82" s="65"/>
      <c r="H82" s="65"/>
      <c r="I82" s="65"/>
      <c r="J82" s="65"/>
      <c r="K82" s="26"/>
      <c r="L82" s="25"/>
      <c r="M82" s="2"/>
      <c r="N82" s="2"/>
      <c r="O82" s="2"/>
    </row>
    <row r="83" spans="1:15" ht="12.75" customHeight="1">
      <c r="A83" s="20"/>
      <c r="B83" s="21"/>
      <c r="C83" s="22"/>
      <c r="D83" s="23"/>
      <c r="E83" s="24"/>
      <c r="F83" s="25"/>
      <c r="G83" s="66"/>
      <c r="H83" s="66"/>
      <c r="I83" s="66"/>
      <c r="J83" s="66"/>
      <c r="K83" s="26"/>
      <c r="L83" s="25"/>
      <c r="M83" s="2"/>
      <c r="N83" s="2"/>
      <c r="O83" s="2"/>
    </row>
    <row r="84" spans="1:15" ht="12.75" customHeight="1">
      <c r="A84" s="27"/>
      <c r="B84" s="28"/>
      <c r="C84" s="29"/>
      <c r="D84" s="50" t="s">
        <v>25</v>
      </c>
      <c r="E84" s="51"/>
      <c r="F84" s="52">
        <f>SUM(F78:F83)</f>
        <v>510</v>
      </c>
      <c r="G84" s="67">
        <f>SUM(G78:G83)</f>
        <v>25.71</v>
      </c>
      <c r="H84" s="67">
        <f>SUM(H78:H83)</f>
        <v>31.53</v>
      </c>
      <c r="I84" s="67">
        <f>SUM(I78:I83)</f>
        <v>87.54</v>
      </c>
      <c r="J84" s="67">
        <f>SUM(J78:J83)</f>
        <v>720.36</v>
      </c>
      <c r="K84" s="53"/>
      <c r="L84" s="52">
        <v>83</v>
      </c>
      <c r="M84" s="2"/>
      <c r="N84" s="2"/>
      <c r="O84" s="2"/>
    </row>
    <row r="85" spans="1:15" ht="12.75" customHeight="1">
      <c r="A85" s="30">
        <f>A78</f>
        <v>1</v>
      </c>
      <c r="B85" s="31">
        <f>B78</f>
        <v>5</v>
      </c>
      <c r="C85" s="32" t="s">
        <v>26</v>
      </c>
      <c r="D85" s="46" t="s">
        <v>27</v>
      </c>
      <c r="E85" s="24"/>
      <c r="F85" s="25"/>
      <c r="G85" s="66"/>
      <c r="H85" s="66"/>
      <c r="I85" s="66"/>
      <c r="J85" s="66"/>
      <c r="K85" s="26"/>
      <c r="L85" s="25"/>
      <c r="M85" s="2"/>
      <c r="N85" s="2"/>
      <c r="O85" s="2"/>
    </row>
    <row r="86" spans="1:15" ht="12.75" customHeight="1">
      <c r="A86" s="20"/>
      <c r="B86" s="21"/>
      <c r="C86" s="22"/>
      <c r="D86" s="46" t="s">
        <v>28</v>
      </c>
      <c r="E86" s="63" t="s">
        <v>66</v>
      </c>
      <c r="F86" s="64">
        <v>250</v>
      </c>
      <c r="G86" s="64">
        <v>11.5</v>
      </c>
      <c r="H86" s="64">
        <v>5.6</v>
      </c>
      <c r="I86" s="64">
        <v>17.8</v>
      </c>
      <c r="J86" s="64">
        <v>186.25</v>
      </c>
      <c r="K86" s="26"/>
      <c r="L86" s="25"/>
      <c r="M86" s="2"/>
      <c r="N86" s="2"/>
      <c r="O86" s="2"/>
    </row>
    <row r="87" spans="1:15" ht="12.75" customHeight="1">
      <c r="A87" s="20"/>
      <c r="B87" s="21"/>
      <c r="C87" s="22"/>
      <c r="D87" s="46" t="s">
        <v>29</v>
      </c>
      <c r="E87" s="63" t="s">
        <v>42</v>
      </c>
      <c r="F87" s="64">
        <v>200</v>
      </c>
      <c r="G87" s="64">
        <v>21.6</v>
      </c>
      <c r="H87" s="64">
        <v>17.39</v>
      </c>
      <c r="I87" s="64">
        <v>37.799999999999997</v>
      </c>
      <c r="J87" s="64">
        <v>344</v>
      </c>
      <c r="K87" s="26"/>
      <c r="L87" s="25"/>
      <c r="M87" s="2"/>
      <c r="N87" s="2"/>
      <c r="O87" s="2"/>
    </row>
    <row r="88" spans="1:15" ht="12.75" customHeight="1">
      <c r="A88" s="20"/>
      <c r="B88" s="21"/>
      <c r="C88" s="22"/>
      <c r="D88" s="46" t="s">
        <v>30</v>
      </c>
      <c r="E88" s="77"/>
      <c r="F88" s="78"/>
      <c r="G88" s="78"/>
      <c r="H88" s="78"/>
      <c r="I88" s="78"/>
      <c r="J88" s="78"/>
      <c r="K88" s="26"/>
      <c r="L88" s="25"/>
      <c r="M88" s="2"/>
      <c r="N88" s="2"/>
      <c r="O88" s="2"/>
    </row>
    <row r="89" spans="1:15" ht="12.75" customHeight="1">
      <c r="A89" s="20"/>
      <c r="B89" s="21"/>
      <c r="C89" s="22"/>
      <c r="D89" s="46" t="s">
        <v>31</v>
      </c>
      <c r="E89" s="63" t="s">
        <v>52</v>
      </c>
      <c r="F89" s="64">
        <v>200</v>
      </c>
      <c r="G89" s="64">
        <v>0.11</v>
      </c>
      <c r="H89" s="64">
        <v>0.11</v>
      </c>
      <c r="I89" s="64">
        <v>30.22</v>
      </c>
      <c r="J89" s="64">
        <v>98.55</v>
      </c>
      <c r="K89" s="26"/>
      <c r="L89" s="25"/>
      <c r="M89" s="2"/>
      <c r="N89" s="2"/>
      <c r="O89" s="2"/>
    </row>
    <row r="90" spans="1:15" ht="12.75" customHeight="1">
      <c r="A90" s="20"/>
      <c r="B90" s="21"/>
      <c r="C90" s="22"/>
      <c r="D90" s="23" t="s">
        <v>33</v>
      </c>
      <c r="E90" s="63" t="s">
        <v>37</v>
      </c>
      <c r="F90" s="64">
        <v>50</v>
      </c>
      <c r="G90" s="64">
        <v>3.4</v>
      </c>
      <c r="H90" s="64">
        <v>0.6</v>
      </c>
      <c r="I90" s="64">
        <v>20.5</v>
      </c>
      <c r="J90" s="78">
        <v>100</v>
      </c>
      <c r="K90" s="26"/>
      <c r="L90" s="25"/>
      <c r="M90" s="2"/>
      <c r="N90" s="2"/>
      <c r="O90" s="2"/>
    </row>
    <row r="91" spans="1:15" ht="12.75" customHeight="1">
      <c r="A91" s="20"/>
      <c r="B91" s="21"/>
      <c r="C91" s="22"/>
      <c r="D91" s="23"/>
      <c r="E91" s="48"/>
      <c r="F91" s="54"/>
      <c r="G91" s="69"/>
      <c r="H91" s="69"/>
      <c r="I91" s="69"/>
      <c r="J91" s="69"/>
      <c r="K91" s="26"/>
      <c r="L91" s="25"/>
      <c r="M91" s="2"/>
      <c r="N91" s="2"/>
      <c r="O91" s="2"/>
    </row>
    <row r="92" spans="1:15" ht="12.75" customHeight="1">
      <c r="A92" s="20"/>
      <c r="B92" s="21"/>
      <c r="C92" s="22"/>
      <c r="D92" s="23"/>
      <c r="E92" s="24"/>
      <c r="F92" s="25"/>
      <c r="G92" s="66"/>
      <c r="H92" s="66"/>
      <c r="I92" s="66"/>
      <c r="J92" s="66"/>
      <c r="K92" s="26"/>
      <c r="L92" s="25"/>
      <c r="M92" s="2"/>
      <c r="N92" s="2"/>
      <c r="O92" s="2"/>
    </row>
    <row r="93" spans="1:15" ht="12.75" customHeight="1">
      <c r="A93" s="27"/>
      <c r="B93" s="28"/>
      <c r="C93" s="29"/>
      <c r="D93" s="50" t="s">
        <v>25</v>
      </c>
      <c r="E93" s="51"/>
      <c r="F93" s="52">
        <f>SUM(F85:F92)</f>
        <v>700</v>
      </c>
      <c r="G93" s="67">
        <f>SUM(G85:G92)</f>
        <v>36.61</v>
      </c>
      <c r="H93" s="67">
        <f>SUM(H85:H92)</f>
        <v>23.700000000000003</v>
      </c>
      <c r="I93" s="67">
        <f>SUM(I85:I92)</f>
        <v>106.32</v>
      </c>
      <c r="J93" s="67">
        <f>SUM(J85:J92)</f>
        <v>728.8</v>
      </c>
      <c r="K93" s="53"/>
      <c r="L93" s="52">
        <v>83</v>
      </c>
      <c r="M93" s="2"/>
      <c r="N93" s="2"/>
      <c r="O93" s="2"/>
    </row>
    <row r="94" spans="1:15" ht="15.75" customHeight="1" thickBot="1">
      <c r="A94" s="33">
        <f>A78</f>
        <v>1</v>
      </c>
      <c r="B94" s="34">
        <f>B78</f>
        <v>5</v>
      </c>
      <c r="C94" s="92" t="s">
        <v>34</v>
      </c>
      <c r="D94" s="94"/>
      <c r="E94" s="35"/>
      <c r="F94" s="36">
        <v>1210</v>
      </c>
      <c r="G94" s="55">
        <f>G84+G93</f>
        <v>62.32</v>
      </c>
      <c r="H94" s="55">
        <f>H84+H93</f>
        <v>55.230000000000004</v>
      </c>
      <c r="I94" s="55">
        <f>I84+I93</f>
        <v>193.86</v>
      </c>
      <c r="J94" s="55">
        <f>J84+J93</f>
        <v>1449.1599999999999</v>
      </c>
      <c r="K94" s="36"/>
      <c r="L94" s="36">
        <f>L84+L93</f>
        <v>166</v>
      </c>
      <c r="M94" s="2"/>
      <c r="N94" s="2"/>
      <c r="O94" s="2"/>
    </row>
    <row r="95" spans="1:15" ht="12.75" customHeight="1">
      <c r="A95" s="15">
        <v>2</v>
      </c>
      <c r="B95" s="16">
        <v>1</v>
      </c>
      <c r="C95" s="17" t="s">
        <v>22</v>
      </c>
      <c r="D95" s="43" t="s">
        <v>23</v>
      </c>
      <c r="E95" s="63" t="s">
        <v>67</v>
      </c>
      <c r="F95" s="64">
        <v>210</v>
      </c>
      <c r="G95" s="64">
        <v>7.26</v>
      </c>
      <c r="H95" s="83">
        <v>1.34</v>
      </c>
      <c r="I95" s="83">
        <v>39.6</v>
      </c>
      <c r="J95" s="64">
        <v>195.38</v>
      </c>
      <c r="K95" s="19"/>
      <c r="L95" s="18"/>
      <c r="M95" s="2"/>
      <c r="N95" s="2"/>
      <c r="O95" s="2"/>
    </row>
    <row r="96" spans="1:15" ht="12.75" customHeight="1">
      <c r="A96" s="20"/>
      <c r="B96" s="21"/>
      <c r="C96" s="22"/>
      <c r="D96" s="46" t="s">
        <v>24</v>
      </c>
      <c r="E96" s="63" t="s">
        <v>47</v>
      </c>
      <c r="F96" s="64">
        <v>200</v>
      </c>
      <c r="G96" s="64">
        <v>0.06</v>
      </c>
      <c r="H96" s="64">
        <v>0.02</v>
      </c>
      <c r="I96" s="64">
        <v>5.41</v>
      </c>
      <c r="J96" s="64">
        <v>22.11</v>
      </c>
      <c r="K96" s="26"/>
      <c r="L96" s="25"/>
      <c r="M96" s="2"/>
      <c r="N96" s="2"/>
      <c r="O96" s="2"/>
    </row>
    <row r="97" spans="1:15" ht="12.75" customHeight="1">
      <c r="A97" s="20"/>
      <c r="B97" s="21"/>
      <c r="C97" s="22"/>
      <c r="D97" s="46"/>
      <c r="E97" s="63" t="s">
        <v>40</v>
      </c>
      <c r="F97" s="64">
        <v>15</v>
      </c>
      <c r="G97" s="64">
        <v>3.79</v>
      </c>
      <c r="H97" s="64">
        <v>3.79</v>
      </c>
      <c r="I97" s="64">
        <v>0</v>
      </c>
      <c r="J97" s="64">
        <v>67.5</v>
      </c>
      <c r="K97" s="26"/>
      <c r="L97" s="25"/>
      <c r="M97" s="2"/>
      <c r="N97" s="2"/>
      <c r="O97" s="2"/>
    </row>
    <row r="98" spans="1:15" ht="12.75" customHeight="1">
      <c r="A98" s="20"/>
      <c r="B98" s="21"/>
      <c r="C98" s="22"/>
      <c r="D98" s="46"/>
      <c r="E98" s="79" t="s">
        <v>48</v>
      </c>
      <c r="F98" s="80">
        <v>60</v>
      </c>
      <c r="G98" s="84">
        <v>4.5</v>
      </c>
      <c r="H98" s="84">
        <v>4.74</v>
      </c>
      <c r="I98" s="85">
        <v>30.84</v>
      </c>
      <c r="J98" s="84">
        <v>159</v>
      </c>
      <c r="K98" s="26"/>
      <c r="L98" s="25"/>
      <c r="M98" s="2"/>
      <c r="N98" s="2"/>
      <c r="O98" s="2"/>
    </row>
    <row r="99" spans="1:15" ht="12.75" customHeight="1" thickBot="1">
      <c r="A99" s="20"/>
      <c r="B99" s="21"/>
      <c r="C99" s="22"/>
      <c r="D99" s="46"/>
      <c r="E99" s="81" t="s">
        <v>43</v>
      </c>
      <c r="F99" s="82">
        <v>15</v>
      </c>
      <c r="G99" s="86">
        <v>0.15</v>
      </c>
      <c r="H99" s="86">
        <v>10.87</v>
      </c>
      <c r="I99" s="87">
        <v>0.21</v>
      </c>
      <c r="J99" s="86">
        <v>115.5</v>
      </c>
      <c r="K99" s="26"/>
      <c r="L99" s="25"/>
      <c r="M99" s="2"/>
      <c r="N99" s="2"/>
      <c r="O99" s="2"/>
    </row>
    <row r="100" spans="1:15" ht="12.75" customHeight="1">
      <c r="A100" s="20"/>
      <c r="B100" s="21"/>
      <c r="C100" s="22"/>
      <c r="D100" s="23"/>
      <c r="E100" s="24"/>
      <c r="F100" s="25"/>
      <c r="G100" s="66"/>
      <c r="H100" s="66"/>
      <c r="I100" s="66"/>
      <c r="J100" s="66"/>
      <c r="K100" s="26"/>
      <c r="L100" s="25"/>
      <c r="M100" s="2"/>
      <c r="N100" s="2"/>
      <c r="O100" s="2"/>
    </row>
    <row r="101" spans="1:15" ht="12.75" customHeight="1">
      <c r="A101" s="20"/>
      <c r="B101" s="21"/>
      <c r="C101" s="22"/>
      <c r="D101" s="23"/>
      <c r="E101" s="24"/>
      <c r="F101" s="25"/>
      <c r="G101" s="66"/>
      <c r="H101" s="66"/>
      <c r="I101" s="66"/>
      <c r="J101" s="66"/>
      <c r="K101" s="26"/>
      <c r="L101" s="25"/>
      <c r="M101" s="2"/>
      <c r="N101" s="2"/>
      <c r="O101" s="2"/>
    </row>
    <row r="102" spans="1:15" ht="12.75" customHeight="1">
      <c r="A102" s="27"/>
      <c r="B102" s="28"/>
      <c r="C102" s="29"/>
      <c r="D102" s="50" t="s">
        <v>25</v>
      </c>
      <c r="E102" s="51"/>
      <c r="F102" s="52">
        <v>500</v>
      </c>
      <c r="G102" s="67">
        <f>SUM(G95:G101)</f>
        <v>15.76</v>
      </c>
      <c r="H102" s="67">
        <f>SUM(H95:H101)</f>
        <v>20.759999999999998</v>
      </c>
      <c r="I102" s="67">
        <f>SUM(I95:I101)</f>
        <v>76.06</v>
      </c>
      <c r="J102" s="67">
        <f>SUM(J95:J101)</f>
        <v>559.49</v>
      </c>
      <c r="K102" s="53"/>
      <c r="L102" s="52">
        <v>83</v>
      </c>
      <c r="M102" s="2"/>
      <c r="N102" s="2"/>
      <c r="O102" s="2"/>
    </row>
    <row r="103" spans="1:15" ht="12.75" customHeight="1">
      <c r="A103" s="30">
        <f>A95</f>
        <v>2</v>
      </c>
      <c r="B103" s="31">
        <f>B95</f>
        <v>1</v>
      </c>
      <c r="C103" s="32" t="s">
        <v>26</v>
      </c>
      <c r="D103" s="46" t="s">
        <v>27</v>
      </c>
      <c r="E103" s="24"/>
      <c r="F103" s="25"/>
      <c r="G103" s="66"/>
      <c r="H103" s="66"/>
      <c r="I103" s="66"/>
      <c r="J103" s="66"/>
      <c r="K103" s="26"/>
      <c r="L103" s="25"/>
      <c r="M103" s="2"/>
      <c r="N103" s="2"/>
      <c r="O103" s="2"/>
    </row>
    <row r="104" spans="1:15" ht="12.75" customHeight="1">
      <c r="A104" s="20"/>
      <c r="B104" s="21"/>
      <c r="C104" s="22"/>
      <c r="D104" s="46" t="s">
        <v>28</v>
      </c>
      <c r="E104" s="63" t="s">
        <v>63</v>
      </c>
      <c r="F104" s="64">
        <v>260</v>
      </c>
      <c r="G104" s="64">
        <v>2.7</v>
      </c>
      <c r="H104" s="64">
        <v>2.82</v>
      </c>
      <c r="I104" s="64">
        <v>14.75</v>
      </c>
      <c r="J104" s="64">
        <v>119.5</v>
      </c>
      <c r="K104" s="26"/>
      <c r="L104" s="25"/>
      <c r="M104" s="2"/>
      <c r="N104" s="2"/>
      <c r="O104" s="2"/>
    </row>
    <row r="105" spans="1:15" ht="12.75" customHeight="1">
      <c r="A105" s="20"/>
      <c r="B105" s="21"/>
      <c r="C105" s="22"/>
      <c r="D105" s="46" t="s">
        <v>29</v>
      </c>
      <c r="E105" s="63" t="s">
        <v>68</v>
      </c>
      <c r="F105" s="64">
        <v>100</v>
      </c>
      <c r="G105" s="64">
        <v>15.9</v>
      </c>
      <c r="H105" s="64">
        <v>14.4</v>
      </c>
      <c r="I105" s="64">
        <v>16</v>
      </c>
      <c r="J105" s="64">
        <v>261</v>
      </c>
      <c r="K105" s="26"/>
      <c r="L105" s="25"/>
      <c r="M105" s="2"/>
      <c r="N105" s="2"/>
      <c r="O105" s="2"/>
    </row>
    <row r="106" spans="1:15" ht="12.75" customHeight="1">
      <c r="A106" s="20"/>
      <c r="B106" s="21"/>
      <c r="C106" s="22"/>
      <c r="D106" s="46" t="s">
        <v>30</v>
      </c>
      <c r="E106" s="63" t="s">
        <v>51</v>
      </c>
      <c r="F106" s="64">
        <v>150</v>
      </c>
      <c r="G106" s="64">
        <v>7.53</v>
      </c>
      <c r="H106" s="64">
        <v>8.49</v>
      </c>
      <c r="I106" s="64">
        <v>30.93</v>
      </c>
      <c r="J106" s="64">
        <v>230.25</v>
      </c>
      <c r="K106" s="26"/>
      <c r="L106" s="25"/>
      <c r="M106" s="2"/>
      <c r="N106" s="2"/>
      <c r="O106" s="2"/>
    </row>
    <row r="107" spans="1:15" ht="12.75" customHeight="1">
      <c r="A107" s="20"/>
      <c r="B107" s="21"/>
      <c r="C107" s="22"/>
      <c r="D107" s="46" t="s">
        <v>31</v>
      </c>
      <c r="E107" s="63" t="s">
        <v>52</v>
      </c>
      <c r="F107" s="64">
        <v>200</v>
      </c>
      <c r="G107" s="64">
        <v>0.11</v>
      </c>
      <c r="H107" s="64">
        <v>0.11</v>
      </c>
      <c r="I107" s="64">
        <v>30.22</v>
      </c>
      <c r="J107" s="64">
        <v>98.55</v>
      </c>
      <c r="K107" s="26"/>
      <c r="L107" s="25"/>
      <c r="M107" s="2"/>
      <c r="N107" s="2"/>
      <c r="O107" s="2"/>
    </row>
    <row r="108" spans="1:15" ht="12.75" customHeight="1">
      <c r="A108" s="20"/>
      <c r="B108" s="21"/>
      <c r="C108" s="22"/>
      <c r="D108" s="46" t="s">
        <v>33</v>
      </c>
      <c r="E108" s="63" t="s">
        <v>37</v>
      </c>
      <c r="F108" s="64">
        <v>50</v>
      </c>
      <c r="G108" s="64">
        <v>3.4</v>
      </c>
      <c r="H108" s="64">
        <v>0.6</v>
      </c>
      <c r="I108" s="64">
        <v>20.5</v>
      </c>
      <c r="J108" s="64">
        <v>100</v>
      </c>
      <c r="K108" s="26"/>
      <c r="L108" s="25"/>
      <c r="M108" s="2"/>
      <c r="N108" s="2"/>
      <c r="O108" s="2"/>
    </row>
    <row r="109" spans="1:15" ht="12.75" customHeight="1">
      <c r="A109" s="20"/>
      <c r="B109" s="21"/>
      <c r="C109" s="22"/>
      <c r="D109" s="23"/>
      <c r="E109" s="44"/>
      <c r="F109" s="45"/>
      <c r="G109" s="68"/>
      <c r="H109" s="68"/>
      <c r="I109" s="68"/>
      <c r="J109" s="68"/>
      <c r="K109" s="26"/>
      <c r="L109" s="25"/>
      <c r="M109" s="2"/>
      <c r="N109" s="2"/>
      <c r="O109" s="2"/>
    </row>
    <row r="110" spans="1:15" ht="12.75" customHeight="1">
      <c r="A110" s="20"/>
      <c r="B110" s="21"/>
      <c r="C110" s="22"/>
      <c r="D110" s="23"/>
      <c r="E110" s="24"/>
      <c r="F110" s="25"/>
      <c r="G110" s="66"/>
      <c r="H110" s="66"/>
      <c r="I110" s="66"/>
      <c r="J110" s="66"/>
      <c r="K110" s="26"/>
      <c r="L110" s="25"/>
      <c r="M110" s="2"/>
      <c r="N110" s="2"/>
      <c r="O110" s="2"/>
    </row>
    <row r="111" spans="1:15" ht="12.75" customHeight="1">
      <c r="A111" s="20"/>
      <c r="B111" s="21"/>
      <c r="C111" s="22"/>
      <c r="D111" s="23"/>
      <c r="E111" s="24"/>
      <c r="F111" s="25"/>
      <c r="G111" s="66"/>
      <c r="H111" s="66"/>
      <c r="I111" s="66"/>
      <c r="J111" s="66"/>
      <c r="K111" s="26"/>
      <c r="L111" s="25"/>
      <c r="M111" s="2"/>
      <c r="N111" s="2"/>
      <c r="O111" s="2"/>
    </row>
    <row r="112" spans="1:15" ht="12.75" customHeight="1">
      <c r="A112" s="27"/>
      <c r="B112" s="28"/>
      <c r="C112" s="29"/>
      <c r="D112" s="50" t="s">
        <v>25</v>
      </c>
      <c r="E112" s="51"/>
      <c r="F112" s="52">
        <v>760</v>
      </c>
      <c r="G112" s="67">
        <f>SUM(G103:G111)</f>
        <v>29.64</v>
      </c>
      <c r="H112" s="67">
        <f>SUM(H103:H111)</f>
        <v>26.42</v>
      </c>
      <c r="I112" s="67">
        <f>SUM(I103:I111)</f>
        <v>112.4</v>
      </c>
      <c r="J112" s="67">
        <f>SUM(J103:J111)</f>
        <v>809.3</v>
      </c>
      <c r="K112" s="53"/>
      <c r="L112" s="52">
        <v>83</v>
      </c>
      <c r="M112" s="2"/>
      <c r="N112" s="2"/>
      <c r="O112" s="2"/>
    </row>
    <row r="113" spans="1:15" ht="12.75" customHeight="1" thickBot="1">
      <c r="A113" s="33">
        <f>A95</f>
        <v>2</v>
      </c>
      <c r="B113" s="34">
        <f>B95</f>
        <v>1</v>
      </c>
      <c r="C113" s="92" t="s">
        <v>34</v>
      </c>
      <c r="D113" s="93"/>
      <c r="E113" s="35"/>
      <c r="F113" s="36">
        <f>F102+F112</f>
        <v>1260</v>
      </c>
      <c r="G113" s="55">
        <f>G102+G112</f>
        <v>45.4</v>
      </c>
      <c r="H113" s="55">
        <f>H102+H112</f>
        <v>47.18</v>
      </c>
      <c r="I113" s="55">
        <f>I102+I112</f>
        <v>188.46</v>
      </c>
      <c r="J113" s="55">
        <f>J102+J112</f>
        <v>1368.79</v>
      </c>
      <c r="K113" s="36"/>
      <c r="L113" s="36">
        <f>L102+L112</f>
        <v>166</v>
      </c>
      <c r="M113" s="2"/>
      <c r="N113" s="2"/>
      <c r="O113" s="2"/>
    </row>
    <row r="114" spans="1:15" ht="12.75" customHeight="1">
      <c r="A114" s="37">
        <v>2</v>
      </c>
      <c r="B114" s="21">
        <v>2</v>
      </c>
      <c r="C114" s="56" t="s">
        <v>22</v>
      </c>
      <c r="D114" s="59" t="s">
        <v>23</v>
      </c>
      <c r="E114" s="63" t="s">
        <v>53</v>
      </c>
      <c r="F114" s="64">
        <v>180</v>
      </c>
      <c r="G114" s="64">
        <v>15.09</v>
      </c>
      <c r="H114" s="83">
        <v>26.22</v>
      </c>
      <c r="I114" s="83">
        <v>16.75</v>
      </c>
      <c r="J114" s="64">
        <v>320.01</v>
      </c>
      <c r="K114" s="19"/>
      <c r="L114" s="18"/>
      <c r="M114" s="2"/>
      <c r="N114" s="2"/>
      <c r="O114" s="2"/>
    </row>
    <row r="115" spans="1:15" ht="12.75" customHeight="1">
      <c r="A115" s="37"/>
      <c r="B115" s="21"/>
      <c r="C115" s="57"/>
      <c r="D115" s="59" t="s">
        <v>31</v>
      </c>
      <c r="E115" s="63" t="s">
        <v>47</v>
      </c>
      <c r="F115" s="64">
        <v>200</v>
      </c>
      <c r="G115" s="64">
        <v>0.06</v>
      </c>
      <c r="H115" s="64">
        <v>0.02</v>
      </c>
      <c r="I115" s="64">
        <v>5.41</v>
      </c>
      <c r="J115" s="64">
        <v>22.11</v>
      </c>
      <c r="K115" s="26"/>
      <c r="L115" s="25"/>
      <c r="M115" s="2"/>
      <c r="N115" s="2"/>
      <c r="O115" s="2"/>
    </row>
    <row r="116" spans="1:15" ht="12.75" customHeight="1">
      <c r="A116" s="37"/>
      <c r="B116" s="21"/>
      <c r="C116" s="57"/>
      <c r="D116" s="59"/>
      <c r="E116" s="63" t="s">
        <v>43</v>
      </c>
      <c r="F116" s="64">
        <v>15</v>
      </c>
      <c r="G116" s="64">
        <v>0.15</v>
      </c>
      <c r="H116" s="64">
        <v>10.87</v>
      </c>
      <c r="I116" s="64">
        <v>0.21</v>
      </c>
      <c r="J116" s="64">
        <v>115.5</v>
      </c>
      <c r="K116" s="26"/>
      <c r="L116" s="25"/>
      <c r="M116" s="2"/>
      <c r="N116" s="2"/>
      <c r="O116" s="2"/>
    </row>
    <row r="117" spans="1:15" ht="12.75" customHeight="1">
      <c r="A117" s="37"/>
      <c r="B117" s="21"/>
      <c r="C117" s="57"/>
      <c r="D117" s="59" t="s">
        <v>32</v>
      </c>
      <c r="E117" s="79" t="s">
        <v>48</v>
      </c>
      <c r="F117" s="80">
        <v>60</v>
      </c>
      <c r="G117" s="84">
        <v>4.5</v>
      </c>
      <c r="H117" s="84">
        <v>4.74</v>
      </c>
      <c r="I117" s="85">
        <v>30.84</v>
      </c>
      <c r="J117" s="84">
        <v>159</v>
      </c>
      <c r="K117" s="26"/>
      <c r="L117" s="25"/>
      <c r="M117" s="2"/>
      <c r="N117" s="2"/>
      <c r="O117" s="2"/>
    </row>
    <row r="118" spans="1:15" ht="12.75" customHeight="1" thickBot="1">
      <c r="A118" s="37"/>
      <c r="B118" s="21"/>
      <c r="C118" s="57"/>
      <c r="D118" s="59"/>
      <c r="E118" s="81" t="s">
        <v>54</v>
      </c>
      <c r="F118" s="82">
        <v>50</v>
      </c>
      <c r="G118" s="86">
        <v>0.82</v>
      </c>
      <c r="H118" s="86">
        <v>1.06</v>
      </c>
      <c r="I118" s="87">
        <v>13.79</v>
      </c>
      <c r="J118" s="86">
        <v>48.875</v>
      </c>
      <c r="K118" s="26"/>
      <c r="L118" s="25"/>
      <c r="M118" s="2"/>
      <c r="N118" s="2"/>
      <c r="O118" s="2"/>
    </row>
    <row r="119" spans="1:15" ht="12.75" customHeight="1">
      <c r="A119" s="37"/>
      <c r="B119" s="21"/>
      <c r="C119" s="57"/>
      <c r="D119" s="59"/>
      <c r="E119" s="77"/>
      <c r="F119" s="78"/>
      <c r="G119" s="78"/>
      <c r="H119" s="78"/>
      <c r="I119" s="78"/>
      <c r="J119" s="78"/>
      <c r="K119" s="26"/>
      <c r="L119" s="25"/>
      <c r="M119" s="2"/>
      <c r="N119" s="2"/>
      <c r="O119" s="2"/>
    </row>
    <row r="120" spans="1:15" ht="12.75" customHeight="1">
      <c r="A120" s="37"/>
      <c r="B120" s="21"/>
      <c r="C120" s="22"/>
      <c r="D120" s="61"/>
      <c r="E120" s="44"/>
      <c r="F120" s="47"/>
      <c r="G120" s="68"/>
      <c r="H120" s="68"/>
      <c r="I120" s="68"/>
      <c r="J120" s="68"/>
      <c r="K120" s="26"/>
      <c r="L120" s="25"/>
      <c r="M120" s="2"/>
      <c r="N120" s="2"/>
      <c r="O120" s="2"/>
    </row>
    <row r="121" spans="1:15" ht="12.75" customHeight="1">
      <c r="A121" s="38"/>
      <c r="B121" s="28"/>
      <c r="C121" s="29"/>
      <c r="D121" s="50" t="s">
        <v>25</v>
      </c>
      <c r="E121" s="51"/>
      <c r="F121" s="52">
        <v>505</v>
      </c>
      <c r="G121" s="67">
        <f>SUM(G114:G120)</f>
        <v>20.62</v>
      </c>
      <c r="H121" s="67">
        <f>SUM(H114:H120)</f>
        <v>42.910000000000004</v>
      </c>
      <c r="I121" s="67">
        <f>SUM(I114:I120)</f>
        <v>67</v>
      </c>
      <c r="J121" s="67">
        <f>SUM(J114:J120)</f>
        <v>665.495</v>
      </c>
      <c r="K121" s="53"/>
      <c r="L121" s="52">
        <v>83</v>
      </c>
      <c r="M121" s="2"/>
      <c r="N121" s="2"/>
      <c r="O121" s="2"/>
    </row>
    <row r="122" spans="1:15" ht="12.75" customHeight="1">
      <c r="A122" s="31">
        <f>A114</f>
        <v>2</v>
      </c>
      <c r="B122" s="31">
        <f>B114</f>
        <v>2</v>
      </c>
      <c r="C122" s="32" t="s">
        <v>26</v>
      </c>
      <c r="D122" s="46" t="s">
        <v>27</v>
      </c>
      <c r="E122" s="24"/>
      <c r="F122" s="25"/>
      <c r="G122" s="66"/>
      <c r="H122" s="66"/>
      <c r="I122" s="66"/>
      <c r="J122" s="66"/>
      <c r="K122" s="26"/>
      <c r="L122" s="25"/>
      <c r="M122" s="2"/>
      <c r="N122" s="2"/>
      <c r="O122" s="2"/>
    </row>
    <row r="123" spans="1:15" ht="12.75" customHeight="1">
      <c r="A123" s="37"/>
      <c r="B123" s="21"/>
      <c r="C123" s="22"/>
      <c r="D123" s="46" t="s">
        <v>28</v>
      </c>
      <c r="E123" s="63" t="s">
        <v>69</v>
      </c>
      <c r="F123" s="64">
        <v>250</v>
      </c>
      <c r="G123" s="64">
        <v>3</v>
      </c>
      <c r="H123" s="64">
        <v>4.5</v>
      </c>
      <c r="I123" s="64">
        <v>20.100000000000001</v>
      </c>
      <c r="J123" s="64">
        <v>135</v>
      </c>
      <c r="K123" s="26"/>
      <c r="L123" s="25"/>
      <c r="M123" s="2"/>
      <c r="N123" s="2"/>
      <c r="O123" s="2"/>
    </row>
    <row r="124" spans="1:15" ht="15" customHeight="1">
      <c r="A124" s="37"/>
      <c r="B124" s="21"/>
      <c r="C124" s="22"/>
      <c r="D124" s="46" t="s">
        <v>29</v>
      </c>
      <c r="E124" s="63" t="s">
        <v>56</v>
      </c>
      <c r="F124" s="64">
        <v>100</v>
      </c>
      <c r="G124" s="64">
        <v>13</v>
      </c>
      <c r="H124" s="64">
        <v>8.8000000000000007</v>
      </c>
      <c r="I124" s="64">
        <v>15.2</v>
      </c>
      <c r="J124" s="64">
        <v>196</v>
      </c>
      <c r="K124" s="26"/>
      <c r="L124" s="25"/>
      <c r="M124" s="2"/>
      <c r="N124" s="2"/>
      <c r="O124" s="2"/>
    </row>
    <row r="125" spans="1:15" ht="12.75" customHeight="1">
      <c r="A125" s="37"/>
      <c r="B125" s="21"/>
      <c r="C125" s="22"/>
      <c r="D125" s="46" t="s">
        <v>30</v>
      </c>
      <c r="E125" s="63" t="s">
        <v>41</v>
      </c>
      <c r="F125" s="64">
        <v>150</v>
      </c>
      <c r="G125" s="64">
        <v>3.6</v>
      </c>
      <c r="H125" s="64">
        <v>12.22</v>
      </c>
      <c r="I125" s="64">
        <v>36.79</v>
      </c>
      <c r="J125" s="64">
        <v>276.75</v>
      </c>
      <c r="K125" s="26"/>
      <c r="L125" s="25"/>
      <c r="M125" s="2"/>
      <c r="N125" s="2"/>
      <c r="O125" s="2"/>
    </row>
    <row r="126" spans="1:15" ht="12.75" customHeight="1">
      <c r="A126" s="37"/>
      <c r="B126" s="21"/>
      <c r="C126" s="22"/>
      <c r="D126" s="46" t="s">
        <v>31</v>
      </c>
      <c r="E126" s="63" t="s">
        <v>57</v>
      </c>
      <c r="F126" s="64">
        <v>200</v>
      </c>
      <c r="G126" s="64">
        <v>0.5</v>
      </c>
      <c r="H126" s="64">
        <v>0</v>
      </c>
      <c r="I126" s="64">
        <v>21.14</v>
      </c>
      <c r="J126" s="64">
        <v>86.6</v>
      </c>
      <c r="K126" s="26"/>
      <c r="L126" s="25"/>
      <c r="M126" s="2"/>
      <c r="N126" s="2"/>
      <c r="O126" s="2"/>
    </row>
    <row r="127" spans="1:15" ht="12.75" customHeight="1">
      <c r="A127" s="37"/>
      <c r="B127" s="21"/>
      <c r="C127" s="22"/>
      <c r="D127" s="46"/>
      <c r="E127" s="63"/>
      <c r="F127" s="64"/>
      <c r="G127" s="64"/>
      <c r="H127" s="64"/>
      <c r="I127" s="64"/>
      <c r="J127" s="64"/>
      <c r="K127" s="26"/>
      <c r="L127" s="25"/>
      <c r="M127" s="2"/>
      <c r="N127" s="2"/>
      <c r="O127" s="2"/>
    </row>
    <row r="128" spans="1:15" ht="12.75" customHeight="1">
      <c r="A128" s="37"/>
      <c r="B128" s="21"/>
      <c r="C128" s="22"/>
      <c r="D128" s="46" t="s">
        <v>33</v>
      </c>
      <c r="E128" s="63" t="s">
        <v>37</v>
      </c>
      <c r="F128" s="64">
        <v>50</v>
      </c>
      <c r="G128" s="64">
        <v>3.4</v>
      </c>
      <c r="H128" s="64">
        <v>0.6</v>
      </c>
      <c r="I128" s="64">
        <v>20.5</v>
      </c>
      <c r="J128" s="64">
        <v>100</v>
      </c>
      <c r="K128" s="26"/>
      <c r="L128" s="25"/>
      <c r="M128" s="2"/>
      <c r="N128" s="2"/>
      <c r="O128" s="2"/>
    </row>
    <row r="129" spans="1:15" ht="12.75" customHeight="1">
      <c r="A129" s="37"/>
      <c r="B129" s="21"/>
      <c r="C129" s="22"/>
      <c r="D129" s="23"/>
      <c r="E129" s="24"/>
      <c r="F129" s="25"/>
      <c r="G129" s="66"/>
      <c r="H129" s="66"/>
      <c r="I129" s="66"/>
      <c r="J129" s="66"/>
      <c r="K129" s="26"/>
      <c r="L129" s="25"/>
      <c r="M129" s="2"/>
      <c r="N129" s="2"/>
      <c r="O129" s="2"/>
    </row>
    <row r="130" spans="1:15" ht="12.75" customHeight="1">
      <c r="A130" s="38"/>
      <c r="B130" s="28"/>
      <c r="C130" s="29"/>
      <c r="D130" s="50" t="s">
        <v>25</v>
      </c>
      <c r="E130" s="51"/>
      <c r="F130" s="52">
        <f>SUM(F122:F129)</f>
        <v>750</v>
      </c>
      <c r="G130" s="67">
        <f>SUM(G122:G129)</f>
        <v>23.5</v>
      </c>
      <c r="H130" s="67">
        <f>SUM(H122:H129)</f>
        <v>26.120000000000005</v>
      </c>
      <c r="I130" s="67">
        <f>SUM(I122:I129)</f>
        <v>113.73</v>
      </c>
      <c r="J130" s="67">
        <f>SUM(J122:J129)</f>
        <v>794.35</v>
      </c>
      <c r="K130" s="53"/>
      <c r="L130" s="52">
        <v>83</v>
      </c>
      <c r="M130" s="2"/>
      <c r="N130" s="2"/>
      <c r="O130" s="2"/>
    </row>
    <row r="131" spans="1:15" ht="12.75" customHeight="1" thickBot="1">
      <c r="A131" s="39">
        <f>A114</f>
        <v>2</v>
      </c>
      <c r="B131" s="39">
        <f>B114</f>
        <v>2</v>
      </c>
      <c r="C131" s="92" t="s">
        <v>34</v>
      </c>
      <c r="D131" s="94"/>
      <c r="E131" s="35"/>
      <c r="F131" s="36">
        <f>F121+F130</f>
        <v>1255</v>
      </c>
      <c r="G131" s="55">
        <f>G121+G130</f>
        <v>44.120000000000005</v>
      </c>
      <c r="H131" s="55">
        <f>H121+H130</f>
        <v>69.03</v>
      </c>
      <c r="I131" s="55">
        <f>I121+I130</f>
        <v>180.73000000000002</v>
      </c>
      <c r="J131" s="55">
        <f>J121+J130</f>
        <v>1459.845</v>
      </c>
      <c r="K131" s="36"/>
      <c r="L131" s="36">
        <f>L121+L130</f>
        <v>166</v>
      </c>
      <c r="M131" s="2"/>
      <c r="N131" s="2"/>
      <c r="O131" s="2"/>
    </row>
    <row r="132" spans="1:15" ht="12.75" customHeight="1">
      <c r="A132" s="15">
        <v>2</v>
      </c>
      <c r="B132" s="16">
        <v>3</v>
      </c>
      <c r="C132" s="17" t="s">
        <v>22</v>
      </c>
      <c r="D132" s="43" t="s">
        <v>23</v>
      </c>
      <c r="E132" s="63" t="s">
        <v>58</v>
      </c>
      <c r="F132" s="64">
        <v>180</v>
      </c>
      <c r="G132" s="64">
        <v>22.75</v>
      </c>
      <c r="H132" s="83">
        <v>21.95</v>
      </c>
      <c r="I132" s="83">
        <v>35.89</v>
      </c>
      <c r="J132" s="64">
        <v>429.3</v>
      </c>
      <c r="K132" s="19"/>
      <c r="L132" s="18"/>
      <c r="M132" s="2"/>
      <c r="N132" s="2"/>
      <c r="O132" s="2"/>
    </row>
    <row r="133" spans="1:15" ht="12.75" customHeight="1">
      <c r="A133" s="20"/>
      <c r="B133" s="21"/>
      <c r="C133" s="22"/>
      <c r="D133" s="46" t="s">
        <v>24</v>
      </c>
      <c r="E133" s="63" t="s">
        <v>47</v>
      </c>
      <c r="F133" s="64">
        <v>200</v>
      </c>
      <c r="G133" s="64">
        <v>0.06</v>
      </c>
      <c r="H133" s="64">
        <v>0.02</v>
      </c>
      <c r="I133" s="64">
        <v>5.41</v>
      </c>
      <c r="J133" s="64">
        <v>22.11</v>
      </c>
      <c r="K133" s="26"/>
      <c r="L133" s="25"/>
      <c r="M133" s="2"/>
      <c r="N133" s="2"/>
      <c r="O133" s="2"/>
    </row>
    <row r="134" spans="1:15" ht="12.75" customHeight="1">
      <c r="A134" s="20"/>
      <c r="B134" s="21"/>
      <c r="C134" s="22"/>
      <c r="D134" s="46" t="s">
        <v>39</v>
      </c>
      <c r="E134" s="63" t="s">
        <v>38</v>
      </c>
      <c r="F134" s="64">
        <v>100</v>
      </c>
      <c r="G134" s="64">
        <v>0.30499999999999999</v>
      </c>
      <c r="H134" s="64">
        <v>0.30499999999999999</v>
      </c>
      <c r="I134" s="64">
        <v>7.5350000000000001</v>
      </c>
      <c r="J134" s="64">
        <v>33.844999999999999</v>
      </c>
      <c r="K134" s="26"/>
      <c r="L134" s="25"/>
      <c r="M134" s="2"/>
      <c r="N134" s="2"/>
      <c r="O134" s="2"/>
    </row>
    <row r="135" spans="1:15" ht="15.75" customHeight="1">
      <c r="A135" s="20"/>
      <c r="B135" s="21"/>
      <c r="C135" s="22"/>
      <c r="D135" s="59" t="s">
        <v>32</v>
      </c>
      <c r="E135" s="79" t="s">
        <v>48</v>
      </c>
      <c r="F135" s="80">
        <v>60</v>
      </c>
      <c r="G135" s="84">
        <v>4.5</v>
      </c>
      <c r="H135" s="84">
        <v>4.74</v>
      </c>
      <c r="I135" s="85">
        <v>30.84</v>
      </c>
      <c r="J135" s="84">
        <v>159</v>
      </c>
      <c r="K135" s="26"/>
      <c r="L135" s="25"/>
      <c r="M135" s="2"/>
      <c r="N135" s="2"/>
      <c r="O135" s="2"/>
    </row>
    <row r="136" spans="1:15" ht="12.75" customHeight="1">
      <c r="A136" s="20"/>
      <c r="B136" s="21"/>
      <c r="C136" s="22"/>
      <c r="D136" s="23"/>
      <c r="E136" s="24"/>
      <c r="F136" s="25"/>
      <c r="G136" s="66"/>
      <c r="H136" s="66"/>
      <c r="I136" s="66"/>
      <c r="J136" s="66"/>
      <c r="K136" s="26"/>
      <c r="L136" s="25"/>
      <c r="M136" s="2"/>
      <c r="N136" s="2"/>
      <c r="O136" s="2"/>
    </row>
    <row r="137" spans="1:15" ht="12.75" customHeight="1">
      <c r="A137" s="20"/>
      <c r="B137" s="21"/>
      <c r="C137" s="22"/>
      <c r="D137" s="23"/>
      <c r="E137" s="24"/>
      <c r="F137" s="25"/>
      <c r="G137" s="66"/>
      <c r="H137" s="66"/>
      <c r="I137" s="66"/>
      <c r="J137" s="66"/>
      <c r="K137" s="26"/>
      <c r="L137" s="25"/>
      <c r="M137" s="2"/>
      <c r="N137" s="2"/>
      <c r="O137" s="2"/>
    </row>
    <row r="138" spans="1:15" ht="12.75" customHeight="1">
      <c r="A138" s="20"/>
      <c r="B138" s="21"/>
      <c r="C138" s="22"/>
      <c r="D138" s="23"/>
      <c r="E138" s="24"/>
      <c r="F138" s="25"/>
      <c r="G138" s="66"/>
      <c r="H138" s="66"/>
      <c r="I138" s="66"/>
      <c r="J138" s="66"/>
      <c r="K138" s="26"/>
      <c r="L138" s="25"/>
      <c r="M138" s="2"/>
      <c r="N138" s="2"/>
      <c r="O138" s="2"/>
    </row>
    <row r="139" spans="1:15" ht="12.75" customHeight="1">
      <c r="A139" s="27"/>
      <c r="B139" s="28"/>
      <c r="C139" s="29"/>
      <c r="D139" s="50" t="s">
        <v>25</v>
      </c>
      <c r="E139" s="51"/>
      <c r="F139" s="52">
        <v>540</v>
      </c>
      <c r="G139" s="67">
        <f>SUM(G132:G138)</f>
        <v>27.614999999999998</v>
      </c>
      <c r="H139" s="67">
        <f>SUM(H132:H138)</f>
        <v>27.015000000000001</v>
      </c>
      <c r="I139" s="67">
        <f>SUM(I132:I138)</f>
        <v>79.674999999999997</v>
      </c>
      <c r="J139" s="67">
        <f>SUM(J132:J138)</f>
        <v>644.255</v>
      </c>
      <c r="K139" s="53"/>
      <c r="L139" s="52">
        <v>83</v>
      </c>
      <c r="M139" s="2"/>
      <c r="N139" s="2"/>
      <c r="O139" s="2"/>
    </row>
    <row r="140" spans="1:15" ht="12.75" customHeight="1">
      <c r="A140" s="30">
        <f>A132</f>
        <v>2</v>
      </c>
      <c r="B140" s="31">
        <f>B132</f>
        <v>3</v>
      </c>
      <c r="C140" s="32" t="s">
        <v>26</v>
      </c>
      <c r="D140" s="46" t="s">
        <v>27</v>
      </c>
      <c r="E140" s="24"/>
      <c r="F140" s="25"/>
      <c r="G140" s="66"/>
      <c r="H140" s="66"/>
      <c r="I140" s="66"/>
      <c r="J140" s="66"/>
      <c r="K140" s="26"/>
      <c r="L140" s="25"/>
      <c r="M140" s="2"/>
      <c r="N140" s="2"/>
      <c r="O140" s="2"/>
    </row>
    <row r="141" spans="1:15" ht="12.75" customHeight="1">
      <c r="A141" s="20"/>
      <c r="B141" s="21"/>
      <c r="C141" s="22"/>
      <c r="D141" s="46" t="s">
        <v>28</v>
      </c>
      <c r="E141" s="63" t="s">
        <v>70</v>
      </c>
      <c r="F141" s="64">
        <v>260</v>
      </c>
      <c r="G141" s="64">
        <v>3.12</v>
      </c>
      <c r="H141" s="64">
        <v>0.24</v>
      </c>
      <c r="I141" s="64">
        <v>17.88</v>
      </c>
      <c r="J141" s="64">
        <v>88.8</v>
      </c>
      <c r="K141" s="26"/>
      <c r="L141" s="25"/>
      <c r="M141" s="2"/>
      <c r="N141" s="2"/>
      <c r="O141" s="2"/>
    </row>
    <row r="142" spans="1:15" ht="12.75" customHeight="1">
      <c r="A142" s="20"/>
      <c r="B142" s="21"/>
      <c r="C142" s="22"/>
      <c r="D142" s="46" t="s">
        <v>29</v>
      </c>
      <c r="E142" s="63" t="s">
        <v>71</v>
      </c>
      <c r="F142" s="64">
        <v>250</v>
      </c>
      <c r="G142" s="64">
        <v>17.2</v>
      </c>
      <c r="H142" s="64">
        <v>29.42</v>
      </c>
      <c r="I142" s="64">
        <v>32.450000000000003</v>
      </c>
      <c r="J142" s="64">
        <v>418</v>
      </c>
      <c r="K142" s="26"/>
      <c r="L142" s="25"/>
      <c r="M142" s="2"/>
      <c r="N142" s="2"/>
      <c r="O142" s="2"/>
    </row>
    <row r="143" spans="1:15" ht="12.75" customHeight="1">
      <c r="A143" s="20"/>
      <c r="B143" s="21"/>
      <c r="C143" s="22"/>
      <c r="D143" s="46"/>
      <c r="E143" s="63"/>
      <c r="F143" s="64"/>
      <c r="G143" s="64"/>
      <c r="H143" s="64"/>
      <c r="I143" s="64"/>
      <c r="J143" s="64"/>
      <c r="K143" s="26"/>
      <c r="L143" s="25"/>
      <c r="M143" s="2"/>
      <c r="N143" s="2"/>
      <c r="O143" s="2"/>
    </row>
    <row r="144" spans="1:15" ht="12.75" customHeight="1">
      <c r="A144" s="20"/>
      <c r="B144" s="21"/>
      <c r="C144" s="22"/>
      <c r="D144" s="46" t="s">
        <v>31</v>
      </c>
      <c r="E144" s="63" t="s">
        <v>52</v>
      </c>
      <c r="F144" s="64">
        <v>200</v>
      </c>
      <c r="G144" s="64">
        <v>0.11</v>
      </c>
      <c r="H144" s="64">
        <v>0.11</v>
      </c>
      <c r="I144" s="64">
        <v>30.22</v>
      </c>
      <c r="J144" s="64">
        <v>98.55</v>
      </c>
      <c r="K144" s="26"/>
      <c r="L144" s="25"/>
      <c r="M144" s="2"/>
      <c r="N144" s="2"/>
      <c r="O144" s="2"/>
    </row>
    <row r="145" spans="1:15" ht="12.75" customHeight="1">
      <c r="A145" s="20"/>
      <c r="B145" s="21"/>
      <c r="C145" s="22"/>
      <c r="D145" s="23"/>
      <c r="E145" s="63"/>
      <c r="F145" s="64"/>
      <c r="G145" s="64"/>
      <c r="H145" s="64"/>
      <c r="I145" s="64"/>
      <c r="J145" s="64"/>
      <c r="K145" s="26"/>
      <c r="L145" s="25"/>
      <c r="M145" s="2"/>
      <c r="N145" s="2"/>
      <c r="O145" s="2"/>
    </row>
    <row r="146" spans="1:15" ht="12.75" customHeight="1">
      <c r="A146" s="20"/>
      <c r="B146" s="21"/>
      <c r="C146" s="22"/>
      <c r="D146" s="23" t="s">
        <v>33</v>
      </c>
      <c r="E146" s="63" t="s">
        <v>37</v>
      </c>
      <c r="F146" s="64">
        <v>50</v>
      </c>
      <c r="G146" s="64">
        <v>3.4</v>
      </c>
      <c r="H146" s="64">
        <v>0.6</v>
      </c>
      <c r="I146" s="64">
        <v>20.5</v>
      </c>
      <c r="J146" s="64">
        <v>100</v>
      </c>
      <c r="K146" s="26"/>
      <c r="L146" s="25"/>
      <c r="M146" s="2"/>
      <c r="N146" s="2"/>
      <c r="O146" s="2"/>
    </row>
    <row r="147" spans="1:15" ht="12.75" customHeight="1">
      <c r="A147" s="20"/>
      <c r="B147" s="21"/>
      <c r="C147" s="22"/>
      <c r="D147" s="23"/>
      <c r="E147" s="24"/>
      <c r="F147" s="25"/>
      <c r="G147" s="66"/>
      <c r="H147" s="66"/>
      <c r="I147" s="66"/>
      <c r="J147" s="66"/>
      <c r="K147" s="26"/>
      <c r="L147" s="25"/>
      <c r="M147" s="2"/>
      <c r="N147" s="2"/>
      <c r="O147" s="2"/>
    </row>
    <row r="148" spans="1:15" ht="12.75" customHeight="1">
      <c r="A148" s="27"/>
      <c r="B148" s="28"/>
      <c r="C148" s="29"/>
      <c r="D148" s="50" t="s">
        <v>25</v>
      </c>
      <c r="E148" s="51"/>
      <c r="F148" s="52">
        <v>760</v>
      </c>
      <c r="G148" s="67">
        <f>SUM(G140:G147)</f>
        <v>23.83</v>
      </c>
      <c r="H148" s="67">
        <f>SUM(H140:H147)</f>
        <v>30.37</v>
      </c>
      <c r="I148" s="67">
        <f>SUM(I140:I147)</f>
        <v>101.05</v>
      </c>
      <c r="J148" s="67">
        <f>SUM(J140:J147)</f>
        <v>705.35</v>
      </c>
      <c r="K148" s="53"/>
      <c r="L148" s="52">
        <v>83</v>
      </c>
      <c r="M148" s="2"/>
      <c r="N148" s="2"/>
      <c r="O148" s="2"/>
    </row>
    <row r="149" spans="1:15" ht="12.75" customHeight="1" thickBot="1">
      <c r="A149" s="33">
        <f>A132</f>
        <v>2</v>
      </c>
      <c r="B149" s="34">
        <f>B132</f>
        <v>3</v>
      </c>
      <c r="C149" s="92" t="s">
        <v>34</v>
      </c>
      <c r="D149" s="93"/>
      <c r="E149" s="35"/>
      <c r="F149" s="36">
        <f>F139+F148</f>
        <v>1300</v>
      </c>
      <c r="G149" s="55">
        <f>G139+G148</f>
        <v>51.444999999999993</v>
      </c>
      <c r="H149" s="55">
        <f>H139+H148</f>
        <v>57.385000000000005</v>
      </c>
      <c r="I149" s="55">
        <f>I139+I148</f>
        <v>180.72499999999999</v>
      </c>
      <c r="J149" s="55">
        <f>J139+J148</f>
        <v>1349.605</v>
      </c>
      <c r="K149" s="36"/>
      <c r="L149" s="36">
        <f>L139+L148</f>
        <v>166</v>
      </c>
      <c r="M149" s="2"/>
      <c r="N149" s="2"/>
      <c r="O149" s="2"/>
    </row>
    <row r="150" spans="1:15" ht="12.75" customHeight="1">
      <c r="A150" s="15">
        <v>2</v>
      </c>
      <c r="B150" s="16">
        <v>4</v>
      </c>
      <c r="C150" s="56" t="s">
        <v>22</v>
      </c>
      <c r="D150" s="59" t="s">
        <v>23</v>
      </c>
      <c r="E150" s="63" t="s">
        <v>72</v>
      </c>
      <c r="F150" s="64">
        <v>210</v>
      </c>
      <c r="G150" s="64">
        <v>10.01</v>
      </c>
      <c r="H150" s="83">
        <v>11.12</v>
      </c>
      <c r="I150" s="83">
        <v>40.58</v>
      </c>
      <c r="J150" s="64">
        <v>302.66000000000003</v>
      </c>
      <c r="K150" s="19"/>
      <c r="L150" s="18"/>
      <c r="M150" s="2"/>
      <c r="N150" s="2"/>
      <c r="O150" s="2"/>
    </row>
    <row r="151" spans="1:15" ht="12.75" customHeight="1">
      <c r="A151" s="20"/>
      <c r="B151" s="21"/>
      <c r="C151" s="57"/>
      <c r="D151" s="59" t="s">
        <v>24</v>
      </c>
      <c r="E151" s="63" t="s">
        <v>47</v>
      </c>
      <c r="F151" s="64">
        <v>200</v>
      </c>
      <c r="G151" s="64">
        <v>0.06</v>
      </c>
      <c r="H151" s="64">
        <v>0.02</v>
      </c>
      <c r="I151" s="64">
        <v>5.41</v>
      </c>
      <c r="J151" s="64">
        <v>22.11</v>
      </c>
      <c r="K151" s="26"/>
      <c r="L151" s="25"/>
      <c r="M151" s="2"/>
      <c r="N151" s="2"/>
      <c r="O151" s="2"/>
    </row>
    <row r="152" spans="1:15" ht="12.75" customHeight="1">
      <c r="A152" s="20"/>
      <c r="B152" s="21"/>
      <c r="C152" s="57"/>
      <c r="D152" s="59"/>
      <c r="E152" s="63" t="s">
        <v>43</v>
      </c>
      <c r="F152" s="64">
        <v>15</v>
      </c>
      <c r="G152" s="64">
        <v>0.02</v>
      </c>
      <c r="H152" s="64">
        <v>12.45</v>
      </c>
      <c r="I152" s="64">
        <v>0.09</v>
      </c>
      <c r="J152" s="64">
        <v>115.5</v>
      </c>
      <c r="K152" s="26"/>
      <c r="L152" s="25"/>
      <c r="M152" s="2"/>
      <c r="N152" s="2"/>
      <c r="O152" s="2"/>
    </row>
    <row r="153" spans="1:15" ht="12.75" customHeight="1">
      <c r="A153" s="20"/>
      <c r="B153" s="21"/>
      <c r="C153" s="57"/>
      <c r="D153" s="59" t="s">
        <v>32</v>
      </c>
      <c r="E153" s="79" t="s">
        <v>48</v>
      </c>
      <c r="F153" s="80">
        <v>60</v>
      </c>
      <c r="G153" s="84">
        <v>4.5</v>
      </c>
      <c r="H153" s="84">
        <v>4.74</v>
      </c>
      <c r="I153" s="85">
        <v>30.84</v>
      </c>
      <c r="J153" s="84">
        <v>159</v>
      </c>
      <c r="K153" s="26"/>
      <c r="L153" s="25"/>
      <c r="M153" s="2"/>
      <c r="N153" s="2"/>
      <c r="O153" s="2"/>
    </row>
    <row r="154" spans="1:15" ht="12.75" customHeight="1">
      <c r="A154" s="20"/>
      <c r="B154" s="21"/>
      <c r="C154" s="57"/>
      <c r="D154" s="59"/>
      <c r="E154" s="88" t="s">
        <v>54</v>
      </c>
      <c r="F154" s="89">
        <v>50</v>
      </c>
      <c r="G154" s="90">
        <v>0.82</v>
      </c>
      <c r="H154" s="90">
        <v>1.06</v>
      </c>
      <c r="I154" s="91">
        <v>13.79</v>
      </c>
      <c r="J154" s="90">
        <v>48.875</v>
      </c>
      <c r="K154" s="26"/>
      <c r="L154" s="25"/>
      <c r="M154" s="2"/>
      <c r="N154" s="2"/>
      <c r="O154" s="2"/>
    </row>
    <row r="155" spans="1:15" ht="12.75" customHeight="1" thickBot="1">
      <c r="A155" s="20"/>
      <c r="B155" s="21"/>
      <c r="C155" s="57"/>
      <c r="D155" s="59"/>
      <c r="E155" s="81" t="s">
        <v>40</v>
      </c>
      <c r="F155" s="82">
        <v>15</v>
      </c>
      <c r="G155" s="86">
        <v>3.79</v>
      </c>
      <c r="H155" s="86">
        <v>3.79</v>
      </c>
      <c r="I155" s="87">
        <v>0</v>
      </c>
      <c r="J155" s="86">
        <v>67.5</v>
      </c>
      <c r="K155" s="26"/>
      <c r="L155" s="25"/>
      <c r="M155" s="2"/>
      <c r="N155" s="2"/>
      <c r="O155" s="2"/>
    </row>
    <row r="156" spans="1:15" ht="12.75" customHeight="1">
      <c r="A156" s="27"/>
      <c r="B156" s="28"/>
      <c r="C156" s="29"/>
      <c r="D156" s="62" t="s">
        <v>25</v>
      </c>
      <c r="E156" s="51"/>
      <c r="F156" s="52">
        <v>500</v>
      </c>
      <c r="G156" s="67">
        <f>SUM(G150:G155)</f>
        <v>19.2</v>
      </c>
      <c r="H156" s="67">
        <f>SUM(H150:H155)</f>
        <v>33.18</v>
      </c>
      <c r="I156" s="67">
        <f>SUM(I150:I155)</f>
        <v>90.710000000000008</v>
      </c>
      <c r="J156" s="67">
        <f>SUM(J150:J155)</f>
        <v>715.64499999999998</v>
      </c>
      <c r="K156" s="53"/>
      <c r="L156" s="52">
        <v>83</v>
      </c>
      <c r="M156" s="2"/>
      <c r="N156" s="2"/>
      <c r="O156" s="2"/>
    </row>
    <row r="157" spans="1:15" ht="12.75" customHeight="1">
      <c r="A157" s="30">
        <f>A150</f>
        <v>2</v>
      </c>
      <c r="B157" s="31">
        <f>B150</f>
        <v>4</v>
      </c>
      <c r="C157" s="32" t="s">
        <v>26</v>
      </c>
      <c r="D157" s="46" t="s">
        <v>27</v>
      </c>
      <c r="E157" s="24"/>
      <c r="F157" s="25"/>
      <c r="G157" s="66"/>
      <c r="H157" s="66"/>
      <c r="I157" s="66"/>
      <c r="J157" s="66"/>
      <c r="K157" s="26"/>
      <c r="L157" s="25"/>
      <c r="M157" s="2"/>
      <c r="N157" s="2"/>
      <c r="O157" s="2"/>
    </row>
    <row r="158" spans="1:15" ht="12.75" customHeight="1">
      <c r="A158" s="20"/>
      <c r="B158" s="21"/>
      <c r="C158" s="22"/>
      <c r="D158" s="46" t="s">
        <v>28</v>
      </c>
      <c r="E158" s="63" t="s">
        <v>73</v>
      </c>
      <c r="F158" s="64">
        <v>260</v>
      </c>
      <c r="G158" s="64">
        <v>2.2000000000000002</v>
      </c>
      <c r="H158" s="64">
        <v>5.96</v>
      </c>
      <c r="I158" s="64">
        <v>10.28</v>
      </c>
      <c r="J158" s="64">
        <v>105</v>
      </c>
      <c r="K158" s="26"/>
      <c r="L158" s="25"/>
      <c r="M158" s="2"/>
      <c r="N158" s="2"/>
      <c r="O158" s="2"/>
    </row>
    <row r="159" spans="1:15" ht="12.75" customHeight="1">
      <c r="A159" s="20"/>
      <c r="B159" s="21"/>
      <c r="C159" s="22"/>
      <c r="D159" s="46" t="s">
        <v>29</v>
      </c>
      <c r="E159" s="63" t="s">
        <v>74</v>
      </c>
      <c r="F159" s="64">
        <v>100</v>
      </c>
      <c r="G159" s="64">
        <v>19.91</v>
      </c>
      <c r="H159" s="64">
        <v>5.97</v>
      </c>
      <c r="I159" s="64">
        <v>12.68</v>
      </c>
      <c r="J159" s="64">
        <v>211</v>
      </c>
      <c r="K159" s="26"/>
      <c r="L159" s="25"/>
      <c r="M159" s="2"/>
      <c r="N159" s="2"/>
      <c r="O159" s="2"/>
    </row>
    <row r="160" spans="1:15" ht="12.75" customHeight="1">
      <c r="A160" s="20"/>
      <c r="B160" s="21"/>
      <c r="C160" s="22"/>
      <c r="D160" s="46" t="s">
        <v>30</v>
      </c>
      <c r="E160" s="63" t="s">
        <v>75</v>
      </c>
      <c r="F160" s="64">
        <v>150</v>
      </c>
      <c r="G160" s="64">
        <v>5.25</v>
      </c>
      <c r="H160" s="64">
        <v>12.37</v>
      </c>
      <c r="I160" s="64">
        <v>35.9</v>
      </c>
      <c r="J160" s="64">
        <v>278.25</v>
      </c>
      <c r="K160" s="26"/>
      <c r="L160" s="25"/>
      <c r="M160" s="2"/>
      <c r="N160" s="2"/>
      <c r="O160" s="2"/>
    </row>
    <row r="161" spans="1:15" ht="12.75" customHeight="1">
      <c r="A161" s="20"/>
      <c r="B161" s="21"/>
      <c r="C161" s="22"/>
      <c r="D161" s="46" t="s">
        <v>31</v>
      </c>
      <c r="E161" s="63" t="s">
        <v>57</v>
      </c>
      <c r="F161" s="64">
        <v>200</v>
      </c>
      <c r="G161" s="64">
        <v>0.5</v>
      </c>
      <c r="H161" s="64">
        <v>0</v>
      </c>
      <c r="I161" s="64">
        <v>21.14</v>
      </c>
      <c r="J161" s="64">
        <v>86.6</v>
      </c>
      <c r="K161" s="26"/>
      <c r="L161" s="25"/>
      <c r="M161" s="2"/>
      <c r="N161" s="2"/>
      <c r="O161" s="2"/>
    </row>
    <row r="162" spans="1:15" ht="12.75" customHeight="1">
      <c r="A162" s="20"/>
      <c r="B162" s="21"/>
      <c r="C162" s="22"/>
      <c r="D162" s="46"/>
      <c r="E162" s="63"/>
      <c r="F162" s="64"/>
      <c r="G162" s="64"/>
      <c r="H162" s="64"/>
      <c r="I162" s="64"/>
      <c r="J162" s="64"/>
      <c r="K162" s="26"/>
      <c r="L162" s="25"/>
      <c r="M162" s="2"/>
      <c r="N162" s="2"/>
      <c r="O162" s="2"/>
    </row>
    <row r="163" spans="1:15" ht="12.75" customHeight="1">
      <c r="A163" s="20"/>
      <c r="B163" s="21"/>
      <c r="C163" s="22"/>
      <c r="D163" s="46" t="s">
        <v>33</v>
      </c>
      <c r="E163" s="63" t="s">
        <v>37</v>
      </c>
      <c r="F163" s="64">
        <v>50</v>
      </c>
      <c r="G163" s="64">
        <v>3.4</v>
      </c>
      <c r="H163" s="64">
        <v>0.6</v>
      </c>
      <c r="I163" s="64">
        <v>20.5</v>
      </c>
      <c r="J163" s="64">
        <v>100</v>
      </c>
      <c r="K163" s="26"/>
      <c r="L163" s="25"/>
      <c r="M163" s="2"/>
      <c r="N163" s="2"/>
      <c r="O163" s="2"/>
    </row>
    <row r="164" spans="1:15" ht="12.75" customHeight="1">
      <c r="A164" s="20"/>
      <c r="B164" s="21"/>
      <c r="C164" s="22"/>
      <c r="D164" s="23"/>
      <c r="E164" s="24"/>
      <c r="F164" s="25"/>
      <c r="G164" s="66"/>
      <c r="H164" s="66"/>
      <c r="I164" s="66"/>
      <c r="J164" s="66"/>
      <c r="K164" s="26"/>
      <c r="L164" s="25"/>
      <c r="M164" s="2"/>
      <c r="N164" s="2"/>
      <c r="O164" s="2"/>
    </row>
    <row r="165" spans="1:15" ht="12.75" customHeight="1">
      <c r="A165" s="27"/>
      <c r="B165" s="28"/>
      <c r="C165" s="29"/>
      <c r="D165" s="50" t="s">
        <v>25</v>
      </c>
      <c r="E165" s="51"/>
      <c r="F165" s="52">
        <v>760</v>
      </c>
      <c r="G165" s="67">
        <f>SUM(G157:G164)</f>
        <v>31.259999999999998</v>
      </c>
      <c r="H165" s="67">
        <f>SUM(H157:H164)</f>
        <v>24.9</v>
      </c>
      <c r="I165" s="67">
        <f>SUM(I157:I164)</f>
        <v>100.5</v>
      </c>
      <c r="J165" s="67">
        <f>SUM(J157:J164)</f>
        <v>780.85</v>
      </c>
      <c r="K165" s="53"/>
      <c r="L165" s="52">
        <v>83</v>
      </c>
      <c r="M165" s="2"/>
      <c r="N165" s="2"/>
      <c r="O165" s="2"/>
    </row>
    <row r="166" spans="1:15" ht="12.75" customHeight="1" thickBot="1">
      <c r="A166" s="33">
        <f>A150</f>
        <v>2</v>
      </c>
      <c r="B166" s="34">
        <f>B150</f>
        <v>4</v>
      </c>
      <c r="C166" s="92" t="s">
        <v>34</v>
      </c>
      <c r="D166" s="94"/>
      <c r="E166" s="35"/>
      <c r="F166" s="36">
        <f>F156+F165</f>
        <v>1260</v>
      </c>
      <c r="G166" s="55">
        <f>G156+G165</f>
        <v>50.459999999999994</v>
      </c>
      <c r="H166" s="55">
        <f>H156+H165</f>
        <v>58.08</v>
      </c>
      <c r="I166" s="55">
        <f>I156+I165</f>
        <v>191.21</v>
      </c>
      <c r="J166" s="55">
        <f>J156+J165</f>
        <v>1496.4949999999999</v>
      </c>
      <c r="K166" s="36"/>
      <c r="L166" s="36">
        <f>L156+L165</f>
        <v>166</v>
      </c>
      <c r="M166" s="2"/>
      <c r="N166" s="2"/>
      <c r="O166" s="2"/>
    </row>
    <row r="167" spans="1:15" ht="12.75" customHeight="1">
      <c r="A167" s="15">
        <v>2</v>
      </c>
      <c r="B167" s="16">
        <v>5</v>
      </c>
      <c r="C167" s="17" t="s">
        <v>22</v>
      </c>
      <c r="D167" s="43" t="s">
        <v>23</v>
      </c>
      <c r="E167" s="63" t="s">
        <v>76</v>
      </c>
      <c r="F167" s="64">
        <v>100</v>
      </c>
      <c r="G167" s="64">
        <v>15.9</v>
      </c>
      <c r="H167" s="83">
        <v>14.4</v>
      </c>
      <c r="I167" s="83">
        <v>16</v>
      </c>
      <c r="J167" s="64">
        <v>261</v>
      </c>
      <c r="K167" s="19"/>
      <c r="L167" s="18"/>
      <c r="M167" s="2"/>
      <c r="N167" s="2"/>
      <c r="O167" s="2"/>
    </row>
    <row r="168" spans="1:15" ht="12.75" customHeight="1" thickBot="1">
      <c r="A168" s="20"/>
      <c r="B168" s="21"/>
      <c r="C168" s="22"/>
      <c r="D168" s="46" t="s">
        <v>24</v>
      </c>
      <c r="E168" s="63" t="s">
        <v>47</v>
      </c>
      <c r="F168" s="64">
        <v>200</v>
      </c>
      <c r="G168" s="64">
        <v>0.06</v>
      </c>
      <c r="H168" s="64">
        <v>0.02</v>
      </c>
      <c r="I168" s="64">
        <v>5.41</v>
      </c>
      <c r="J168" s="64">
        <v>22.11</v>
      </c>
      <c r="K168" s="26"/>
      <c r="L168" s="25"/>
      <c r="M168" s="2"/>
      <c r="N168" s="2"/>
      <c r="O168" s="2"/>
    </row>
    <row r="169" spans="1:15" ht="12.75" customHeight="1">
      <c r="A169" s="20"/>
      <c r="B169" s="21"/>
      <c r="C169" s="22"/>
      <c r="D169" s="43" t="s">
        <v>23</v>
      </c>
      <c r="E169" s="63" t="s">
        <v>51</v>
      </c>
      <c r="F169" s="64">
        <v>150</v>
      </c>
      <c r="G169" s="64">
        <v>7.53</v>
      </c>
      <c r="H169" s="64">
        <v>8.49</v>
      </c>
      <c r="I169" s="64">
        <v>30.93</v>
      </c>
      <c r="J169" s="64">
        <v>230.25</v>
      </c>
      <c r="K169" s="26"/>
      <c r="L169" s="25"/>
      <c r="M169" s="2"/>
      <c r="N169" s="2"/>
      <c r="O169" s="2"/>
    </row>
    <row r="170" spans="1:15" ht="12.75" customHeight="1">
      <c r="A170" s="20"/>
      <c r="B170" s="21"/>
      <c r="C170" s="22"/>
      <c r="D170" s="59" t="s">
        <v>32</v>
      </c>
      <c r="E170" s="79" t="s">
        <v>48</v>
      </c>
      <c r="F170" s="80">
        <v>60</v>
      </c>
      <c r="G170" s="84">
        <v>4.5</v>
      </c>
      <c r="H170" s="84">
        <v>4.74</v>
      </c>
      <c r="I170" s="85">
        <v>30.84</v>
      </c>
      <c r="J170" s="84">
        <v>159</v>
      </c>
      <c r="K170" s="26"/>
      <c r="L170" s="25"/>
      <c r="M170" s="2"/>
      <c r="N170" s="2"/>
      <c r="O170" s="2"/>
    </row>
    <row r="171" spans="1:15" ht="12.75" customHeight="1">
      <c r="A171" s="20"/>
      <c r="B171" s="21"/>
      <c r="C171" s="22"/>
      <c r="D171" s="23"/>
      <c r="E171" s="71"/>
      <c r="F171" s="72"/>
      <c r="G171" s="73"/>
      <c r="H171" s="73"/>
      <c r="I171" s="73"/>
      <c r="J171" s="73"/>
      <c r="K171" s="26"/>
      <c r="L171" s="25"/>
      <c r="M171" s="2"/>
      <c r="N171" s="2"/>
      <c r="O171" s="2"/>
    </row>
    <row r="172" spans="1:15" ht="12.75" customHeight="1">
      <c r="A172" s="20"/>
      <c r="B172" s="21"/>
      <c r="C172" s="22"/>
      <c r="D172" s="23"/>
      <c r="E172" s="71"/>
      <c r="F172" s="72"/>
      <c r="G172" s="73"/>
      <c r="H172" s="73"/>
      <c r="I172" s="73"/>
      <c r="J172" s="73"/>
      <c r="K172" s="26"/>
      <c r="L172" s="25"/>
      <c r="M172" s="2"/>
      <c r="N172" s="2"/>
      <c r="O172" s="2"/>
    </row>
    <row r="173" spans="1:15" ht="12.75" customHeight="1">
      <c r="A173" s="20"/>
      <c r="B173" s="21"/>
      <c r="C173" s="22"/>
      <c r="D173" s="23"/>
      <c r="E173" s="71"/>
      <c r="F173" s="72"/>
      <c r="G173" s="73"/>
      <c r="H173" s="73"/>
      <c r="I173" s="73"/>
      <c r="J173" s="73"/>
      <c r="K173" s="26"/>
      <c r="L173" s="25"/>
      <c r="M173" s="2"/>
      <c r="N173" s="2"/>
      <c r="O173" s="2"/>
    </row>
    <row r="174" spans="1:15" ht="15.75" customHeight="1">
      <c r="A174" s="27"/>
      <c r="B174" s="28"/>
      <c r="C174" s="29"/>
      <c r="D174" s="50" t="s">
        <v>25</v>
      </c>
      <c r="E174" s="74"/>
      <c r="F174" s="75">
        <f>SUM(F167:F173)</f>
        <v>510</v>
      </c>
      <c r="G174" s="76">
        <f>SUM(G167:G173)</f>
        <v>27.990000000000002</v>
      </c>
      <c r="H174" s="76">
        <f>SUM(H167:H173)</f>
        <v>27.65</v>
      </c>
      <c r="I174" s="76">
        <f>SUM(I167:I173)</f>
        <v>83.18</v>
      </c>
      <c r="J174" s="76">
        <f>SUM(J167:J173)</f>
        <v>672.36</v>
      </c>
      <c r="K174" s="53"/>
      <c r="L174" s="52">
        <v>83</v>
      </c>
      <c r="M174" s="2"/>
      <c r="N174" s="2"/>
      <c r="O174" s="2"/>
    </row>
    <row r="175" spans="1:15" ht="12.75" customHeight="1">
      <c r="A175" s="30">
        <f>A167</f>
        <v>2</v>
      </c>
      <c r="B175" s="31">
        <f>B167</f>
        <v>5</v>
      </c>
      <c r="C175" s="32" t="s">
        <v>26</v>
      </c>
      <c r="D175" s="46" t="s">
        <v>27</v>
      </c>
      <c r="E175" s="71"/>
      <c r="F175" s="72"/>
      <c r="G175" s="73"/>
      <c r="H175" s="73"/>
      <c r="I175" s="73"/>
      <c r="J175" s="73"/>
      <c r="K175" s="26"/>
      <c r="L175" s="25"/>
      <c r="M175" s="2"/>
      <c r="N175" s="2"/>
      <c r="O175" s="2"/>
    </row>
    <row r="176" spans="1:15" ht="12.75" customHeight="1">
      <c r="A176" s="20"/>
      <c r="B176" s="21"/>
      <c r="C176" s="22"/>
      <c r="D176" s="46" t="s">
        <v>28</v>
      </c>
      <c r="E176" s="63" t="s">
        <v>77</v>
      </c>
      <c r="F176" s="64">
        <v>260</v>
      </c>
      <c r="G176" s="64">
        <v>3</v>
      </c>
      <c r="H176" s="64">
        <v>5.75</v>
      </c>
      <c r="I176" s="64">
        <v>24.12</v>
      </c>
      <c r="J176" s="64">
        <v>165</v>
      </c>
      <c r="K176" s="26"/>
      <c r="L176" s="25"/>
      <c r="M176" s="2"/>
      <c r="N176" s="2"/>
      <c r="O176" s="2"/>
    </row>
    <row r="177" spans="1:15" ht="12.75" customHeight="1">
      <c r="A177" s="20"/>
      <c r="B177" s="21"/>
      <c r="C177" s="22"/>
      <c r="D177" s="46" t="s">
        <v>29</v>
      </c>
      <c r="E177" s="63" t="s">
        <v>78</v>
      </c>
      <c r="F177" s="64">
        <v>250</v>
      </c>
      <c r="G177" s="64">
        <v>12.4</v>
      </c>
      <c r="H177" s="64">
        <v>20.399999999999999</v>
      </c>
      <c r="I177" s="64">
        <v>7.5</v>
      </c>
      <c r="J177" s="64">
        <v>275.01</v>
      </c>
      <c r="K177" s="26"/>
      <c r="L177" s="25"/>
      <c r="M177" s="2"/>
      <c r="N177" s="2"/>
      <c r="O177" s="2"/>
    </row>
    <row r="178" spans="1:15" ht="12.75" customHeight="1">
      <c r="A178" s="20"/>
      <c r="B178" s="21"/>
      <c r="C178" s="22"/>
      <c r="D178" s="46" t="s">
        <v>30</v>
      </c>
      <c r="E178" s="63"/>
      <c r="F178" s="64"/>
      <c r="G178" s="64"/>
      <c r="H178" s="64"/>
      <c r="I178" s="64"/>
      <c r="J178" s="64"/>
      <c r="K178" s="26"/>
      <c r="L178" s="25"/>
      <c r="M178" s="2"/>
      <c r="N178" s="2"/>
      <c r="O178" s="2"/>
    </row>
    <row r="179" spans="1:15" ht="12.75" customHeight="1">
      <c r="A179" s="20"/>
      <c r="B179" s="21"/>
      <c r="C179" s="22"/>
      <c r="D179" s="23" t="s">
        <v>31</v>
      </c>
      <c r="E179" s="63" t="s">
        <v>52</v>
      </c>
      <c r="F179" s="64">
        <v>200</v>
      </c>
      <c r="G179" s="64">
        <v>0.11</v>
      </c>
      <c r="H179" s="64">
        <v>0.11</v>
      </c>
      <c r="I179" s="64">
        <v>30.22</v>
      </c>
      <c r="J179" s="64">
        <v>98.55</v>
      </c>
      <c r="K179" s="26"/>
      <c r="L179" s="25"/>
      <c r="M179" s="2"/>
      <c r="N179" s="2"/>
      <c r="O179" s="2"/>
    </row>
    <row r="180" spans="1:15" ht="12.75" customHeight="1">
      <c r="A180" s="20"/>
      <c r="B180" s="21"/>
      <c r="C180" s="22"/>
      <c r="D180" s="59" t="s">
        <v>32</v>
      </c>
      <c r="E180" s="63" t="s">
        <v>48</v>
      </c>
      <c r="F180" s="64">
        <v>60</v>
      </c>
      <c r="G180" s="64">
        <v>4.5</v>
      </c>
      <c r="H180" s="64">
        <v>4.74</v>
      </c>
      <c r="I180" s="64">
        <v>30.84</v>
      </c>
      <c r="J180" s="64">
        <v>159</v>
      </c>
      <c r="K180" s="26"/>
      <c r="L180" s="25"/>
      <c r="M180" s="2"/>
      <c r="N180" s="2"/>
      <c r="O180" s="2"/>
    </row>
    <row r="181" spans="1:15" ht="12.75" customHeight="1">
      <c r="A181" s="20"/>
      <c r="B181" s="21"/>
      <c r="C181" s="22"/>
      <c r="D181" s="23" t="s">
        <v>33</v>
      </c>
      <c r="E181" s="63" t="s">
        <v>37</v>
      </c>
      <c r="F181" s="64">
        <v>50</v>
      </c>
      <c r="G181" s="64">
        <v>3.4</v>
      </c>
      <c r="H181" s="64">
        <v>0.6</v>
      </c>
      <c r="I181" s="64">
        <v>20.5</v>
      </c>
      <c r="J181" s="64">
        <v>100</v>
      </c>
      <c r="K181" s="26"/>
      <c r="L181" s="25"/>
      <c r="M181" s="2"/>
      <c r="N181" s="2"/>
      <c r="O181" s="2"/>
    </row>
    <row r="182" spans="1:15" ht="12.75" customHeight="1">
      <c r="A182" s="20"/>
      <c r="B182" s="21"/>
      <c r="C182" s="22"/>
      <c r="D182" s="23"/>
      <c r="E182" s="24"/>
      <c r="F182" s="25"/>
      <c r="G182" s="66"/>
      <c r="H182" s="66"/>
      <c r="I182" s="66"/>
      <c r="J182" s="66"/>
      <c r="K182" s="26"/>
      <c r="L182" s="25"/>
      <c r="M182" s="2"/>
      <c r="N182" s="2"/>
      <c r="O182" s="2"/>
    </row>
    <row r="183" spans="1:15" ht="12.75" customHeight="1">
      <c r="A183" s="27"/>
      <c r="B183" s="28"/>
      <c r="C183" s="29"/>
      <c r="D183" s="50" t="s">
        <v>25</v>
      </c>
      <c r="E183" s="51"/>
      <c r="F183" s="52">
        <v>820</v>
      </c>
      <c r="G183" s="67">
        <f>SUM(G175:G182)</f>
        <v>23.409999999999997</v>
      </c>
      <c r="H183" s="67">
        <f>SUM(H175:H182)</f>
        <v>31.6</v>
      </c>
      <c r="I183" s="67">
        <f>SUM(I175:I182)</f>
        <v>113.18</v>
      </c>
      <c r="J183" s="67">
        <f>SUM(J175:J182)</f>
        <v>797.56</v>
      </c>
      <c r="K183" s="53"/>
      <c r="L183" s="52">
        <v>83</v>
      </c>
      <c r="M183" s="2"/>
      <c r="N183" s="2"/>
      <c r="O183" s="2"/>
    </row>
    <row r="184" spans="1:15" ht="12.75" customHeight="1" thickBot="1">
      <c r="A184" s="33">
        <f>A167</f>
        <v>2</v>
      </c>
      <c r="B184" s="34">
        <f>B167</f>
        <v>5</v>
      </c>
      <c r="C184" s="92" t="s">
        <v>34</v>
      </c>
      <c r="D184" s="94"/>
      <c r="E184" s="35"/>
      <c r="F184" s="36">
        <f>F174+F183</f>
        <v>1330</v>
      </c>
      <c r="G184" s="55">
        <f>G174+G183</f>
        <v>51.4</v>
      </c>
      <c r="H184" s="55">
        <f>H174+H183</f>
        <v>59.25</v>
      </c>
      <c r="I184" s="55">
        <f>I174+I183</f>
        <v>196.36</v>
      </c>
      <c r="J184" s="55">
        <f>J174+J183</f>
        <v>1469.92</v>
      </c>
      <c r="K184" s="36"/>
      <c r="L184" s="36">
        <f>L174+L183</f>
        <v>166</v>
      </c>
      <c r="M184" s="2"/>
      <c r="N184" s="2"/>
      <c r="O184" s="2"/>
    </row>
    <row r="185" spans="1:15" ht="12.75" customHeight="1" thickBot="1">
      <c r="A185" s="40"/>
      <c r="B185" s="41"/>
      <c r="C185" s="99" t="s">
        <v>35</v>
      </c>
      <c r="D185" s="100"/>
      <c r="E185" s="101"/>
      <c r="F185" s="42">
        <f>(F24+F42+F59+F77+F94+F113+F131+F149+F166+F184)/(IF(F24=0,0,1)+IF(F42=0,0,1)+IF(F59=0,0,1)+IF(F77=0,0,1)+IF(F94=0,0,1)+IF(F113=0,0,1)+IF(F131=0,0,1)+IF(F149=0,0,1)+IF(F166=0,0,1)+IF(F184=0,0,1))</f>
        <v>1273</v>
      </c>
      <c r="G185" s="70">
        <f>(G24+G42+G59+G77+G94+G113+G131+G149+G166+G184)/(IF(G24=0,0,1)+IF(G42=0,0,1)+IF(G59=0,0,1)+IF(G77=0,0,1)+IF(G94=0,0,1)+IF(G113=0,0,1)+IF(G131=0,0,1)+IF(G149=0,0,1)+IF(G166=0,0,1)+IF(G184=0,0,1))</f>
        <v>48.115999999999993</v>
      </c>
      <c r="H185" s="70">
        <f>(H24+H42+H59+H77+H94+H113+H131+H149+H166+H184)/(IF(H24=0,0,1)+IF(H42=0,0,1)+IF(H59=0,0,1)+IF(H77=0,0,1)+IF(H94=0,0,1)+IF(H113=0,0,1)+IF(H131=0,0,1)+IF(H149=0,0,1)+IF(H166=0,0,1)+IF(H184=0,0,1))</f>
        <v>56.658999999999992</v>
      </c>
      <c r="I185" s="70">
        <f>(I24+I42+I59+I77+I94+I113+I131+I149+I166+I184)/(IF(I24=0,0,1)+IF(I42=0,0,1)+IF(I59=0,0,1)+IF(I77=0,0,1)+IF(I94=0,0,1)+IF(I113=0,0,1)+IF(I131=0,0,1)+IF(I149=0,0,1)+IF(I166=0,0,1)+IF(I184=0,0,1))</f>
        <v>179.83</v>
      </c>
      <c r="J185" s="70">
        <f>(J24+J42+J59+J77+J94+J113+J131+J149+J166+J184)/(IF(J24=0,0,1)+IF(J42=0,0,1)+IF(J59=0,0,1)+IF(J77=0,0,1)+IF(J94=0,0,1)+IF(J113=0,0,1)+IF(J131=0,0,1)+IF(J149=0,0,1)+IF(J166=0,0,1)+IF(J184=0,0,1))</f>
        <v>1362.5350000000001</v>
      </c>
      <c r="K185" s="42"/>
      <c r="L185" s="42">
        <f>(L24+L42+L59+L77+L94+L113+L131+L149+L166+L184)/(IF(L24=0,0,1)+IF(L42=0,0,1)+IF(L59=0,0,1)+IF(L77=0,0,1)+IF(L94=0,0,1)+IF(L113=0,0,1)+IF(L131=0,0,1)+IF(L149=0,0,1)+IF(L166=0,0,1)+IF(L184=0,0,1))</f>
        <v>166</v>
      </c>
      <c r="M185" s="2"/>
      <c r="N185" s="2"/>
      <c r="O185" s="2"/>
    </row>
    <row r="186" spans="1:15" ht="12.75" customHeight="1">
      <c r="A186" s="2"/>
      <c r="B186" s="2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2.75" customHeight="1">
      <c r="A187" s="2"/>
      <c r="B187" s="2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2.75" customHeight="1">
      <c r="A188" s="2"/>
      <c r="B188" s="2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2.75" customHeight="1">
      <c r="A189" s="2"/>
      <c r="B189" s="2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2.75" customHeight="1">
      <c r="A190" s="2"/>
      <c r="B190" s="2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2.75" customHeight="1">
      <c r="A191" s="2"/>
      <c r="B191" s="2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2.75" customHeight="1">
      <c r="A192" s="2"/>
      <c r="B192" s="2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2.75" customHeight="1">
      <c r="A193" s="2"/>
      <c r="B193" s="2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2.75" customHeight="1">
      <c r="A194" s="2"/>
      <c r="B194" s="2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2.75" customHeight="1">
      <c r="A195" s="2"/>
      <c r="B195" s="2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2.75" customHeight="1">
      <c r="A196" s="2"/>
      <c r="B196" s="2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2.75" customHeight="1">
      <c r="A197" s="2"/>
      <c r="B197" s="2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2.75" customHeight="1">
      <c r="A198" s="2"/>
      <c r="B198" s="2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2.75" customHeight="1">
      <c r="A199" s="2"/>
      <c r="B199" s="2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2.75" customHeight="1">
      <c r="A200" s="2"/>
      <c r="B200" s="2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2.75" customHeight="1">
      <c r="A201" s="2"/>
      <c r="B201" s="2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2.75" customHeight="1">
      <c r="A202" s="2"/>
      <c r="B202" s="2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2.75" customHeight="1">
      <c r="A203" s="2"/>
      <c r="B203" s="2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2.75" customHeight="1">
      <c r="A204" s="2"/>
      <c r="B204" s="2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2.75" customHeight="1">
      <c r="A205" s="2"/>
      <c r="B205" s="2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2.75" customHeight="1">
      <c r="A206" s="2"/>
      <c r="B206" s="2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2.75" customHeight="1">
      <c r="A207" s="2"/>
      <c r="B207" s="2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2.75" customHeight="1">
      <c r="A208" s="2"/>
      <c r="B208" s="2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2.75" customHeight="1">
      <c r="A209" s="2"/>
      <c r="B209" s="2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2.75" customHeight="1">
      <c r="A210" s="2"/>
      <c r="B210" s="2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2.75" customHeight="1">
      <c r="A211" s="2"/>
      <c r="B211" s="2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2.75" customHeight="1">
      <c r="A212" s="2"/>
      <c r="B212" s="2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2.75" customHeight="1">
      <c r="A213" s="2"/>
      <c r="B213" s="2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2.75" customHeight="1">
      <c r="A214" s="2"/>
      <c r="B214" s="2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2.75" customHeight="1">
      <c r="A215" s="2"/>
      <c r="B215" s="2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2.75" customHeight="1">
      <c r="A216" s="2"/>
      <c r="B216" s="2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2.75" customHeight="1">
      <c r="A217" s="2"/>
      <c r="B217" s="2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2.75" customHeight="1">
      <c r="A218" s="2"/>
      <c r="B218" s="2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2.75" customHeight="1">
      <c r="A219" s="2"/>
      <c r="B219" s="2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2.75" customHeight="1">
      <c r="A220" s="2"/>
      <c r="B220" s="2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2.75" customHeight="1">
      <c r="A221" s="2"/>
      <c r="B221" s="2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2.75" customHeight="1">
      <c r="A222" s="2"/>
      <c r="B222" s="2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2.75" customHeight="1">
      <c r="A223" s="2"/>
      <c r="B223" s="2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2.75" customHeight="1">
      <c r="A224" s="2"/>
      <c r="B224" s="2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2.75" customHeight="1">
      <c r="A225" s="2"/>
      <c r="B225" s="2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2.75" customHeight="1">
      <c r="A226" s="2"/>
      <c r="B226" s="2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2.75" customHeight="1">
      <c r="A227" s="2"/>
      <c r="B227" s="2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2.75" customHeight="1">
      <c r="A228" s="2"/>
      <c r="B228" s="2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2.75" customHeight="1">
      <c r="A229" s="2"/>
      <c r="B229" s="2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2.75" customHeight="1">
      <c r="A230" s="2"/>
      <c r="B230" s="2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2.75" customHeight="1">
      <c r="A231" s="2"/>
      <c r="B231" s="2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2.75" customHeight="1">
      <c r="A232" s="2"/>
      <c r="B232" s="2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2.75" customHeight="1">
      <c r="A233" s="2"/>
      <c r="B233" s="2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2.75" customHeight="1">
      <c r="A234" s="2"/>
      <c r="B234" s="2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2.75" customHeight="1">
      <c r="A235" s="2"/>
      <c r="B235" s="2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2.75" customHeight="1">
      <c r="A236" s="2"/>
      <c r="B236" s="2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2.75" customHeight="1">
      <c r="A237" s="2"/>
      <c r="B237" s="2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2.75" customHeight="1">
      <c r="A238" s="2"/>
      <c r="B238" s="2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2.75" customHeight="1">
      <c r="A239" s="2"/>
      <c r="B239" s="2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2.75" customHeight="1">
      <c r="A240" s="2"/>
      <c r="B240" s="2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2.75" customHeight="1">
      <c r="A241" s="2"/>
      <c r="B241" s="2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2.75" customHeight="1">
      <c r="A242" s="2"/>
      <c r="B242" s="2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2.75" customHeight="1">
      <c r="A243" s="2"/>
      <c r="B243" s="2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2.75" customHeight="1">
      <c r="A244" s="2"/>
      <c r="B244" s="2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2.75" customHeight="1">
      <c r="A245" s="2"/>
      <c r="B245" s="2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2.75" customHeight="1">
      <c r="A246" s="2"/>
      <c r="B246" s="2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2.75" customHeight="1">
      <c r="A247" s="2"/>
      <c r="B247" s="2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2.75" customHeight="1">
      <c r="A248" s="2"/>
      <c r="B248" s="2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2.75" customHeight="1">
      <c r="A249" s="2"/>
      <c r="B249" s="2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2.75" customHeight="1">
      <c r="A250" s="2"/>
      <c r="B250" s="2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2.75" customHeight="1">
      <c r="A251" s="2"/>
      <c r="B251" s="2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2.75" customHeight="1">
      <c r="A252" s="2"/>
      <c r="B252" s="2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2.75" customHeight="1">
      <c r="A253" s="2"/>
      <c r="B253" s="2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2.75" customHeight="1">
      <c r="A254" s="2"/>
      <c r="B254" s="2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2.75" customHeight="1">
      <c r="A255" s="2"/>
      <c r="B255" s="2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ht="12.75" customHeight="1">
      <c r="A256" s="2"/>
      <c r="B256" s="2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ht="12.75" customHeight="1">
      <c r="A257" s="2"/>
      <c r="B257" s="2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ht="12.75" customHeight="1">
      <c r="A258" s="2"/>
      <c r="B258" s="2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ht="12.75" customHeight="1">
      <c r="A259" s="2"/>
      <c r="B259" s="2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ht="12.75" customHeight="1">
      <c r="A260" s="2"/>
      <c r="B260" s="2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ht="12.75" customHeight="1">
      <c r="A261" s="2"/>
      <c r="B261" s="2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ht="12.75" customHeight="1">
      <c r="A262" s="2"/>
      <c r="B262" s="2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2.75" customHeight="1">
      <c r="A263" s="2"/>
      <c r="B263" s="2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ht="12.75" customHeight="1">
      <c r="A264" s="2"/>
      <c r="B264" s="2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ht="12.75" customHeight="1">
      <c r="A265" s="2"/>
      <c r="B265" s="2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ht="12.75" customHeight="1">
      <c r="A266" s="2"/>
      <c r="B266" s="2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ht="12.75" customHeight="1">
      <c r="A267" s="2"/>
      <c r="B267" s="2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ht="12.75" customHeight="1">
      <c r="A268" s="2"/>
      <c r="B268" s="2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ht="12.75" customHeight="1">
      <c r="A269" s="2"/>
      <c r="B269" s="2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2.75" customHeight="1">
      <c r="A270" s="2"/>
      <c r="B270" s="2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ht="12.75" customHeight="1">
      <c r="A271" s="2"/>
      <c r="B271" s="2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ht="12.75" customHeight="1">
      <c r="A272" s="2"/>
      <c r="B272" s="2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2.75" customHeight="1">
      <c r="A273" s="2"/>
      <c r="B273" s="2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ht="12.75" customHeight="1">
      <c r="A274" s="2"/>
      <c r="B274" s="2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ht="12.75" customHeight="1">
      <c r="A275" s="2"/>
      <c r="B275" s="2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ht="12.75" customHeight="1">
      <c r="A276" s="2"/>
      <c r="B276" s="2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ht="12.75" customHeight="1">
      <c r="A277" s="2"/>
      <c r="B277" s="2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ht="12.75" customHeight="1">
      <c r="A278" s="2"/>
      <c r="B278" s="2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2.75" customHeight="1">
      <c r="A279" s="2"/>
      <c r="B279" s="2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ht="12.75" customHeight="1">
      <c r="A280" s="2"/>
      <c r="B280" s="2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ht="12.75" customHeight="1">
      <c r="A281" s="2"/>
      <c r="B281" s="2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ht="12.75" customHeight="1">
      <c r="A282" s="2"/>
      <c r="B282" s="2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ht="12.75" customHeight="1">
      <c r="A283" s="2"/>
      <c r="B283" s="2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ht="12.75" customHeight="1">
      <c r="A284" s="2"/>
      <c r="B284" s="2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2.75" customHeight="1">
      <c r="A285" s="2"/>
      <c r="B285" s="2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ht="12.75" customHeight="1">
      <c r="A286" s="2"/>
      <c r="B286" s="2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ht="12.75" customHeight="1">
      <c r="A287" s="2"/>
      <c r="B287" s="2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ht="12.75" customHeight="1">
      <c r="A288" s="2"/>
      <c r="B288" s="2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ht="12.75" customHeight="1">
      <c r="A289" s="2"/>
      <c r="B289" s="2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2.75" customHeight="1">
      <c r="A290" s="2"/>
      <c r="B290" s="2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ht="12.75" customHeight="1">
      <c r="A291" s="2"/>
      <c r="B291" s="2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ht="12.75" customHeight="1">
      <c r="A292" s="2"/>
      <c r="B292" s="2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ht="12.75" customHeight="1">
      <c r="A293" s="2"/>
      <c r="B293" s="2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ht="12.75" customHeight="1">
      <c r="A294" s="2"/>
      <c r="B294" s="2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ht="12.75" customHeight="1">
      <c r="A295" s="2"/>
      <c r="B295" s="2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ht="12.75" customHeight="1">
      <c r="A296" s="2"/>
      <c r="B296" s="2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ht="12.75" customHeight="1">
      <c r="A297" s="2"/>
      <c r="B297" s="2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ht="12.75" customHeight="1">
      <c r="A298" s="2"/>
      <c r="B298" s="2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ht="12.75" customHeight="1">
      <c r="A299" s="2"/>
      <c r="B299" s="2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ht="12.75" customHeight="1">
      <c r="A300" s="2"/>
      <c r="B300" s="2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ht="12.75" customHeight="1">
      <c r="A301" s="2"/>
      <c r="B301" s="2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ht="12.75" customHeight="1">
      <c r="A302" s="2"/>
      <c r="B302" s="2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ht="12.75" customHeight="1">
      <c r="A303" s="2"/>
      <c r="B303" s="2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ht="12.75" customHeight="1">
      <c r="A304" s="2"/>
      <c r="B304" s="2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2.75" customHeight="1">
      <c r="A305" s="2"/>
      <c r="B305" s="2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2.75" customHeight="1">
      <c r="A306" s="2"/>
      <c r="B306" s="2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2.75" customHeight="1">
      <c r="A307" s="2"/>
      <c r="B307" s="2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2.75" customHeight="1">
      <c r="A308" s="2"/>
      <c r="B308" s="2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2.75" customHeight="1">
      <c r="A309" s="2"/>
      <c r="B309" s="2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2.75" customHeight="1">
      <c r="A310" s="2"/>
      <c r="B310" s="2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2.75" customHeight="1">
      <c r="A311" s="2"/>
      <c r="B311" s="2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2.75" customHeight="1">
      <c r="A312" s="2"/>
      <c r="B312" s="2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2.75" customHeight="1">
      <c r="A313" s="2"/>
      <c r="B313" s="2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2.75" customHeight="1">
      <c r="A314" s="2"/>
      <c r="B314" s="2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2.75" customHeight="1">
      <c r="A315" s="2"/>
      <c r="B315" s="2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2.75" customHeight="1">
      <c r="A316" s="2"/>
      <c r="B316" s="2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2.75" customHeight="1">
      <c r="A317" s="2"/>
      <c r="B317" s="2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2.75" customHeight="1">
      <c r="A318" s="2"/>
      <c r="B318" s="2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2.75" customHeight="1">
      <c r="A319" s="2"/>
      <c r="B319" s="2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2.75" customHeight="1">
      <c r="A320" s="2"/>
      <c r="B320" s="2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2.75" customHeight="1">
      <c r="A321" s="2"/>
      <c r="B321" s="2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2.75" customHeight="1">
      <c r="A322" s="2"/>
      <c r="B322" s="2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2.75" customHeight="1">
      <c r="A323" s="2"/>
      <c r="B323" s="2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2.75" customHeight="1">
      <c r="A324" s="2"/>
      <c r="B324" s="2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2.75" customHeight="1">
      <c r="A325" s="2"/>
      <c r="B325" s="2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2.75" customHeight="1">
      <c r="A326" s="2"/>
      <c r="B326" s="2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2.75" customHeight="1">
      <c r="A327" s="2"/>
      <c r="B327" s="2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2.75" customHeight="1">
      <c r="A328" s="2"/>
      <c r="B328" s="2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2.75" customHeight="1">
      <c r="A329" s="2"/>
      <c r="B329" s="2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2.75" customHeight="1">
      <c r="A330" s="2"/>
      <c r="B330" s="2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2.75" customHeight="1">
      <c r="A331" s="2"/>
      <c r="B331" s="2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2.75" customHeight="1">
      <c r="A332" s="2"/>
      <c r="B332" s="2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2.75" customHeight="1">
      <c r="A333" s="2"/>
      <c r="B333" s="2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2.75" customHeight="1">
      <c r="A334" s="2"/>
      <c r="B334" s="2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2.75" customHeight="1">
      <c r="A335" s="2"/>
      <c r="B335" s="2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2.75" customHeight="1">
      <c r="A336" s="2"/>
      <c r="B336" s="2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2.75" customHeight="1">
      <c r="A337" s="2"/>
      <c r="B337" s="2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2.75" customHeight="1">
      <c r="A338" s="2"/>
      <c r="B338" s="2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2.75" customHeight="1">
      <c r="A339" s="2"/>
      <c r="B339" s="2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2.75" customHeight="1">
      <c r="A340" s="2"/>
      <c r="B340" s="2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2.75" customHeight="1">
      <c r="A341" s="2"/>
      <c r="B341" s="2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2.75" customHeight="1">
      <c r="A342" s="2"/>
      <c r="B342" s="2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2.75" customHeight="1">
      <c r="A343" s="2"/>
      <c r="B343" s="2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2.75" customHeight="1">
      <c r="A344" s="2"/>
      <c r="B344" s="2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2.75" customHeight="1">
      <c r="A345" s="2"/>
      <c r="B345" s="2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2.75" customHeight="1">
      <c r="A346" s="2"/>
      <c r="B346" s="2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2.75" customHeight="1">
      <c r="A347" s="2"/>
      <c r="B347" s="2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2.75" customHeight="1">
      <c r="A348" s="2"/>
      <c r="B348" s="2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2.75" customHeight="1">
      <c r="A349" s="2"/>
      <c r="B349" s="2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2.75" customHeight="1">
      <c r="A350" s="2"/>
      <c r="B350" s="2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2.75" customHeight="1">
      <c r="A351" s="2"/>
      <c r="B351" s="2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2.75" customHeight="1">
      <c r="A352" s="2"/>
      <c r="B352" s="2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2.75" customHeight="1">
      <c r="A353" s="2"/>
      <c r="B353" s="2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2.75" customHeight="1">
      <c r="A354" s="2"/>
      <c r="B354" s="2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2.75" customHeight="1">
      <c r="A355" s="2"/>
      <c r="B355" s="2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2.75" customHeight="1">
      <c r="A356" s="2"/>
      <c r="B356" s="2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2.75" customHeight="1">
      <c r="A357" s="2"/>
      <c r="B357" s="2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2.75" customHeight="1">
      <c r="A358" s="2"/>
      <c r="B358" s="2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2.75" customHeight="1">
      <c r="A359" s="2"/>
      <c r="B359" s="2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2.75" customHeight="1">
      <c r="A360" s="2"/>
      <c r="B360" s="2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2.75" customHeight="1">
      <c r="A361" s="2"/>
      <c r="B361" s="2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2.75" customHeight="1">
      <c r="A362" s="2"/>
      <c r="B362" s="2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2.75" customHeight="1">
      <c r="A363" s="2"/>
      <c r="B363" s="2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2.75" customHeight="1">
      <c r="A364" s="2"/>
      <c r="B364" s="2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2.75" customHeight="1">
      <c r="A365" s="2"/>
      <c r="B365" s="2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2.75" customHeight="1">
      <c r="A366" s="2"/>
      <c r="B366" s="2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2.75" customHeight="1">
      <c r="A367" s="2"/>
      <c r="B367" s="2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2.75" customHeight="1">
      <c r="A368" s="2"/>
      <c r="B368" s="2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2.75" customHeight="1">
      <c r="A369" s="2"/>
      <c r="B369" s="2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2.75" customHeight="1">
      <c r="A370" s="2"/>
      <c r="B370" s="2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2.75" customHeight="1">
      <c r="A371" s="2"/>
      <c r="B371" s="2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2.75" customHeight="1">
      <c r="A372" s="2"/>
      <c r="B372" s="2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2.75" customHeight="1">
      <c r="A373" s="2"/>
      <c r="B373" s="2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2.75" customHeight="1">
      <c r="A374" s="2"/>
      <c r="B374" s="2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2.75" customHeight="1">
      <c r="A375" s="2"/>
      <c r="B375" s="2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2.75" customHeight="1">
      <c r="A376" s="2"/>
      <c r="B376" s="2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2.75" customHeight="1">
      <c r="A377" s="2"/>
      <c r="B377" s="2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2.75" customHeight="1">
      <c r="A378" s="2"/>
      <c r="B378" s="2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2.75" customHeight="1">
      <c r="A379" s="2"/>
      <c r="B379" s="2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2.75" customHeight="1">
      <c r="A380" s="2"/>
      <c r="B380" s="2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2.75" customHeight="1">
      <c r="A381" s="2"/>
      <c r="B381" s="2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2.75" customHeight="1">
      <c r="A382" s="2"/>
      <c r="B382" s="2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2.75" customHeight="1">
      <c r="A383" s="2"/>
      <c r="B383" s="2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2.75" customHeight="1">
      <c r="A384" s="2"/>
      <c r="B384" s="2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2.75" customHeight="1">
      <c r="A385" s="2"/>
      <c r="B385" s="2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2.75" customHeight="1">
      <c r="A386" s="2"/>
      <c r="B386" s="2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2.75" customHeight="1">
      <c r="A387" s="2"/>
      <c r="B387" s="2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2.75" customHeight="1">
      <c r="A388" s="2"/>
      <c r="B388" s="2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2.75" customHeight="1">
      <c r="A389" s="2"/>
      <c r="B389" s="2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2.75" customHeight="1">
      <c r="A390" s="2"/>
      <c r="B390" s="2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2.75" customHeight="1">
      <c r="A391" s="2"/>
      <c r="B391" s="2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2.75" customHeight="1">
      <c r="A392" s="2"/>
      <c r="B392" s="2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2.75" customHeight="1">
      <c r="A393" s="2"/>
      <c r="B393" s="2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2.75" customHeight="1">
      <c r="A394" s="2"/>
      <c r="B394" s="2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2.75" customHeight="1">
      <c r="A395" s="2"/>
      <c r="B395" s="2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2.75" customHeight="1">
      <c r="A396" s="2"/>
      <c r="B396" s="2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2.75" customHeight="1">
      <c r="A397" s="2"/>
      <c r="B397" s="2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2.75" customHeight="1">
      <c r="A398" s="2"/>
      <c r="B398" s="2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2.75" customHeight="1">
      <c r="A399" s="2"/>
      <c r="B399" s="2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2.75" customHeight="1">
      <c r="A400" s="2"/>
      <c r="B400" s="2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2.75" customHeight="1">
      <c r="A401" s="2"/>
      <c r="B401" s="2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2.75" customHeight="1">
      <c r="A402" s="2"/>
      <c r="B402" s="2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2.75" customHeight="1">
      <c r="A403" s="2"/>
      <c r="B403" s="2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2.75" customHeight="1">
      <c r="A404" s="2"/>
      <c r="B404" s="2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2.75" customHeight="1">
      <c r="A405" s="2"/>
      <c r="B405" s="2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2.75" customHeight="1">
      <c r="A406" s="2"/>
      <c r="B406" s="2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2.75" customHeight="1">
      <c r="A407" s="2"/>
      <c r="B407" s="2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2.75" customHeight="1">
      <c r="A408" s="2"/>
      <c r="B408" s="2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2.75" customHeight="1">
      <c r="A409" s="2"/>
      <c r="B409" s="2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2.75" customHeight="1">
      <c r="A410" s="2"/>
      <c r="B410" s="2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2.75" customHeight="1">
      <c r="A411" s="2"/>
      <c r="B411" s="2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2.75" customHeight="1">
      <c r="A412" s="2"/>
      <c r="B412" s="2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2.75" customHeight="1">
      <c r="A413" s="2"/>
      <c r="B413" s="2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2.75" customHeight="1">
      <c r="A414" s="2"/>
      <c r="B414" s="2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2.75" customHeight="1">
      <c r="A415" s="2"/>
      <c r="B415" s="2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2.75" customHeight="1">
      <c r="A416" s="2"/>
      <c r="B416" s="2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2.75" customHeight="1">
      <c r="A417" s="2"/>
      <c r="B417" s="2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2.75" customHeight="1">
      <c r="A418" s="2"/>
      <c r="B418" s="2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2.75" customHeight="1">
      <c r="A419" s="2"/>
      <c r="B419" s="2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2.75" customHeight="1">
      <c r="A420" s="2"/>
      <c r="B420" s="2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2.75" customHeight="1">
      <c r="A421" s="2"/>
      <c r="B421" s="2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2.75" customHeight="1">
      <c r="A422" s="2"/>
      <c r="B422" s="2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2.75" customHeight="1">
      <c r="A423" s="2"/>
      <c r="B423" s="2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2.75" customHeight="1">
      <c r="A424" s="2"/>
      <c r="B424" s="2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2.75" customHeight="1">
      <c r="A425" s="2"/>
      <c r="B425" s="2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2.75" customHeight="1">
      <c r="A426" s="2"/>
      <c r="B426" s="2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2.75" customHeight="1">
      <c r="A427" s="2"/>
      <c r="B427" s="2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2.75" customHeight="1">
      <c r="A428" s="2"/>
      <c r="B428" s="2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2.75" customHeight="1">
      <c r="A429" s="2"/>
      <c r="B429" s="2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2.75" customHeight="1">
      <c r="A430" s="2"/>
      <c r="B430" s="2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2.75" customHeight="1">
      <c r="A431" s="2"/>
      <c r="B431" s="2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2.75" customHeight="1">
      <c r="A432" s="2"/>
      <c r="B432" s="2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2.75" customHeight="1">
      <c r="A433" s="2"/>
      <c r="B433" s="2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2.75" customHeight="1">
      <c r="A434" s="2"/>
      <c r="B434" s="2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2.75" customHeight="1">
      <c r="A435" s="2"/>
      <c r="B435" s="2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2.75" customHeight="1">
      <c r="A436" s="2"/>
      <c r="B436" s="2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2.75" customHeight="1">
      <c r="A437" s="2"/>
      <c r="B437" s="2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2.75" customHeight="1">
      <c r="A438" s="2"/>
      <c r="B438" s="2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2.75" customHeight="1">
      <c r="A439" s="2"/>
      <c r="B439" s="2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2.75" customHeight="1">
      <c r="A440" s="2"/>
      <c r="B440" s="2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2.75" customHeight="1">
      <c r="A441" s="2"/>
      <c r="B441" s="2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2.75" customHeight="1">
      <c r="A442" s="2"/>
      <c r="B442" s="2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2.75" customHeight="1">
      <c r="A443" s="2"/>
      <c r="B443" s="2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2.75" customHeight="1">
      <c r="A444" s="2"/>
      <c r="B444" s="2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2.75" customHeight="1">
      <c r="A445" s="2"/>
      <c r="B445" s="2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2.75" customHeight="1">
      <c r="A446" s="2"/>
      <c r="B446" s="2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2.75" customHeight="1">
      <c r="A447" s="2"/>
      <c r="B447" s="2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2.75" customHeight="1">
      <c r="A448" s="2"/>
      <c r="B448" s="2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2.75" customHeight="1">
      <c r="A449" s="2"/>
      <c r="B449" s="2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2.75" customHeight="1">
      <c r="A450" s="2"/>
      <c r="B450" s="2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2.75" customHeight="1">
      <c r="A451" s="2"/>
      <c r="B451" s="2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2.75" customHeight="1">
      <c r="A452" s="2"/>
      <c r="B452" s="2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2.75" customHeight="1">
      <c r="A453" s="2"/>
      <c r="B453" s="2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2.75" customHeight="1">
      <c r="A454" s="2"/>
      <c r="B454" s="2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2.75" customHeight="1">
      <c r="A455" s="2"/>
      <c r="B455" s="2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2.75" customHeight="1">
      <c r="A456" s="2"/>
      <c r="B456" s="2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2.75" customHeight="1">
      <c r="A457" s="2"/>
      <c r="B457" s="2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2.75" customHeight="1">
      <c r="A458" s="2"/>
      <c r="B458" s="2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2.75" customHeight="1">
      <c r="A459" s="2"/>
      <c r="B459" s="2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2.75" customHeight="1">
      <c r="A460" s="2"/>
      <c r="B460" s="2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2.75" customHeight="1">
      <c r="A461" s="2"/>
      <c r="B461" s="2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2.75" customHeight="1">
      <c r="A462" s="2"/>
      <c r="B462" s="2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2.75" customHeight="1">
      <c r="A463" s="2"/>
      <c r="B463" s="2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2.75" customHeight="1">
      <c r="A464" s="2"/>
      <c r="B464" s="2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2.75" customHeight="1">
      <c r="A465" s="2"/>
      <c r="B465" s="2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2.75" customHeight="1">
      <c r="A466" s="2"/>
      <c r="B466" s="2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2.75" customHeight="1">
      <c r="A467" s="2"/>
      <c r="B467" s="2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2.75" customHeight="1">
      <c r="A468" s="2"/>
      <c r="B468" s="2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2.75" customHeight="1">
      <c r="A469" s="2"/>
      <c r="B469" s="2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2.75" customHeight="1">
      <c r="A470" s="2"/>
      <c r="B470" s="2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2.75" customHeight="1">
      <c r="A471" s="2"/>
      <c r="B471" s="2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2.75" customHeight="1">
      <c r="A472" s="2"/>
      <c r="B472" s="2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2.75" customHeight="1">
      <c r="A473" s="2"/>
      <c r="B473" s="2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2.75" customHeight="1">
      <c r="A474" s="2"/>
      <c r="B474" s="2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2.75" customHeight="1">
      <c r="A475" s="2"/>
      <c r="B475" s="2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2.75" customHeight="1">
      <c r="A476" s="2"/>
      <c r="B476" s="2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ht="12.75" customHeight="1">
      <c r="A477" s="2"/>
      <c r="B477" s="2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ht="12.75" customHeight="1">
      <c r="A478" s="2"/>
      <c r="B478" s="2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ht="12.75" customHeight="1">
      <c r="A479" s="2"/>
      <c r="B479" s="2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ht="12.75" customHeight="1">
      <c r="A480" s="2"/>
      <c r="B480" s="2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ht="12.75" customHeight="1">
      <c r="A481" s="2"/>
      <c r="B481" s="2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ht="12.75" customHeight="1">
      <c r="A482" s="2"/>
      <c r="B482" s="2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ht="12.75" customHeight="1">
      <c r="A483" s="2"/>
      <c r="B483" s="2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ht="12.75" customHeight="1">
      <c r="A484" s="2"/>
      <c r="B484" s="2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ht="12.75" customHeight="1">
      <c r="A485" s="2"/>
      <c r="B485" s="2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ht="12.75" customHeight="1">
      <c r="A486" s="2"/>
      <c r="B486" s="2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ht="12.75" customHeight="1">
      <c r="A487" s="2"/>
      <c r="B487" s="2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ht="12.75" customHeight="1">
      <c r="A488" s="2"/>
      <c r="B488" s="2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ht="12.75" customHeight="1">
      <c r="A489" s="2"/>
      <c r="B489" s="2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ht="12.75" customHeight="1">
      <c r="A490" s="2"/>
      <c r="B490" s="2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ht="12.75" customHeight="1">
      <c r="A491" s="2"/>
      <c r="B491" s="2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ht="12.75" customHeight="1">
      <c r="A492" s="2"/>
      <c r="B492" s="2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ht="12.75" customHeight="1">
      <c r="A493" s="2"/>
      <c r="B493" s="2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ht="12.75" customHeight="1">
      <c r="A494" s="2"/>
      <c r="B494" s="2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ht="12.75" customHeight="1">
      <c r="A495" s="2"/>
      <c r="B495" s="2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ht="12.75" customHeight="1">
      <c r="A496" s="2"/>
      <c r="B496" s="2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ht="12.75" customHeight="1">
      <c r="A497" s="2"/>
      <c r="B497" s="2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ht="12.75" customHeight="1">
      <c r="A498" s="2"/>
      <c r="B498" s="2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ht="12.75" customHeight="1">
      <c r="A499" s="2"/>
      <c r="B499" s="2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ht="12.75" customHeight="1">
      <c r="A500" s="2"/>
      <c r="B500" s="2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ht="12.75" customHeight="1">
      <c r="A501" s="2"/>
      <c r="B501" s="2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ht="12.75" customHeight="1">
      <c r="A502" s="2"/>
      <c r="B502" s="2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ht="12.75" customHeight="1">
      <c r="A503" s="2"/>
      <c r="B503" s="2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ht="12.75" customHeight="1">
      <c r="A504" s="2"/>
      <c r="B504" s="2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ht="12.75" customHeight="1">
      <c r="A505" s="2"/>
      <c r="B505" s="2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ht="12.75" customHeight="1">
      <c r="A506" s="2"/>
      <c r="B506" s="2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ht="12.75" customHeight="1">
      <c r="A507" s="2"/>
      <c r="B507" s="2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ht="12.75" customHeight="1">
      <c r="A508" s="2"/>
      <c r="B508" s="2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ht="12.75" customHeight="1">
      <c r="A509" s="2"/>
      <c r="B509" s="2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ht="12.75" customHeight="1">
      <c r="A510" s="2"/>
      <c r="B510" s="2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ht="12.75" customHeight="1">
      <c r="A511" s="2"/>
      <c r="B511" s="2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ht="12.75" customHeight="1">
      <c r="A512" s="2"/>
      <c r="B512" s="2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ht="12.75" customHeight="1">
      <c r="A513" s="2"/>
      <c r="B513" s="2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ht="12.75" customHeight="1">
      <c r="A514" s="2"/>
      <c r="B514" s="2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ht="12.75" customHeight="1">
      <c r="A515" s="2"/>
      <c r="B515" s="2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ht="12.75" customHeight="1">
      <c r="A516" s="2"/>
      <c r="B516" s="2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ht="12.75" customHeight="1">
      <c r="A517" s="2"/>
      <c r="B517" s="2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ht="12.75" customHeight="1">
      <c r="A518" s="2"/>
      <c r="B518" s="2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ht="12.75" customHeight="1">
      <c r="A519" s="2"/>
      <c r="B519" s="2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ht="12.75" customHeight="1">
      <c r="A520" s="2"/>
      <c r="B520" s="2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ht="12.75" customHeight="1">
      <c r="A521" s="2"/>
      <c r="B521" s="2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ht="12.75" customHeight="1">
      <c r="A522" s="2"/>
      <c r="B522" s="2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ht="12.75" customHeight="1">
      <c r="A523" s="2"/>
      <c r="B523" s="2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ht="12.75" customHeight="1">
      <c r="A524" s="2"/>
      <c r="B524" s="2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ht="12.75" customHeight="1">
      <c r="A525" s="2"/>
      <c r="B525" s="2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ht="12.75" customHeight="1">
      <c r="A526" s="2"/>
      <c r="B526" s="2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ht="12.75" customHeight="1">
      <c r="A527" s="2"/>
      <c r="B527" s="2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ht="12.75" customHeight="1">
      <c r="A528" s="2"/>
      <c r="B528" s="2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ht="12.75" customHeight="1">
      <c r="A529" s="2"/>
      <c r="B529" s="2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ht="12.75" customHeight="1">
      <c r="A530" s="2"/>
      <c r="B530" s="2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ht="12.75" customHeight="1">
      <c r="A531" s="2"/>
      <c r="B531" s="2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ht="12.75" customHeight="1">
      <c r="A532" s="2"/>
      <c r="B532" s="2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ht="12.75" customHeight="1">
      <c r="A533" s="2"/>
      <c r="B533" s="2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ht="12.75" customHeight="1">
      <c r="A534" s="2"/>
      <c r="B534" s="2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ht="12.75" customHeight="1">
      <c r="A535" s="2"/>
      <c r="B535" s="2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ht="12.75" customHeight="1">
      <c r="A536" s="2"/>
      <c r="B536" s="2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ht="12.75" customHeight="1">
      <c r="A537" s="2"/>
      <c r="B537" s="2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ht="12.75" customHeight="1">
      <c r="A538" s="2"/>
      <c r="B538" s="2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ht="12.75" customHeight="1">
      <c r="A539" s="2"/>
      <c r="B539" s="2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2.75" customHeight="1">
      <c r="A540" s="2"/>
      <c r="B540" s="2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2.75" customHeight="1">
      <c r="A541" s="2"/>
      <c r="B541" s="2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2.75" customHeight="1">
      <c r="A542" s="2"/>
      <c r="B542" s="2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2.75" customHeight="1">
      <c r="A543" s="2"/>
      <c r="B543" s="2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2.75" customHeight="1">
      <c r="A544" s="2"/>
      <c r="B544" s="2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ht="12.75" customHeight="1">
      <c r="A545" s="2"/>
      <c r="B545" s="2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ht="12.75" customHeight="1">
      <c r="A546" s="2"/>
      <c r="B546" s="2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ht="12.75" customHeight="1">
      <c r="A547" s="2"/>
      <c r="B547" s="2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ht="12.75" customHeight="1">
      <c r="A548" s="2"/>
      <c r="B548" s="2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ht="12.75" customHeight="1">
      <c r="A549" s="2"/>
      <c r="B549" s="2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ht="12.75" customHeight="1">
      <c r="A550" s="2"/>
      <c r="B550" s="2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ht="12.75" customHeight="1">
      <c r="A551" s="2"/>
      <c r="B551" s="2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ht="12.75" customHeight="1">
      <c r="A552" s="2"/>
      <c r="B552" s="2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ht="12.75" customHeight="1">
      <c r="A553" s="2"/>
      <c r="B553" s="2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ht="12.75" customHeight="1">
      <c r="A554" s="2"/>
      <c r="B554" s="2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ht="12.75" customHeight="1">
      <c r="A555" s="2"/>
      <c r="B555" s="2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ht="12.75" customHeight="1">
      <c r="A556" s="2"/>
      <c r="B556" s="2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ht="12.75" customHeight="1">
      <c r="A557" s="2"/>
      <c r="B557" s="2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ht="12.75" customHeight="1">
      <c r="A558" s="2"/>
      <c r="B558" s="2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ht="12.75" customHeight="1">
      <c r="A559" s="2"/>
      <c r="B559" s="2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ht="12.75" customHeight="1">
      <c r="A560" s="2"/>
      <c r="B560" s="2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ht="12.75" customHeight="1">
      <c r="A561" s="2"/>
      <c r="B561" s="2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ht="12.75" customHeight="1">
      <c r="A562" s="2"/>
      <c r="B562" s="2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ht="12.75" customHeight="1">
      <c r="A563" s="2"/>
      <c r="B563" s="2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ht="12.75" customHeight="1">
      <c r="A564" s="2"/>
      <c r="B564" s="2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ht="12.75" customHeight="1">
      <c r="A565" s="2"/>
      <c r="B565" s="2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ht="12.75" customHeight="1">
      <c r="A566" s="2"/>
      <c r="B566" s="2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ht="12.75" customHeight="1">
      <c r="A567" s="2"/>
      <c r="B567" s="2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ht="12.75" customHeight="1">
      <c r="A568" s="2"/>
      <c r="B568" s="2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ht="12.75" customHeight="1">
      <c r="A569" s="2"/>
      <c r="B569" s="2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ht="12.75" customHeight="1">
      <c r="A570" s="2"/>
      <c r="B570" s="2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ht="12.75" customHeight="1">
      <c r="A571" s="2"/>
      <c r="B571" s="2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ht="12.75" customHeight="1">
      <c r="A572" s="2"/>
      <c r="B572" s="2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ht="12.75" customHeight="1">
      <c r="A573" s="2"/>
      <c r="B573" s="2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ht="12.75" customHeight="1">
      <c r="A574" s="2"/>
      <c r="B574" s="2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ht="12.75" customHeight="1">
      <c r="A575" s="2"/>
      <c r="B575" s="2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ht="12.75" customHeight="1">
      <c r="A576" s="2"/>
      <c r="B576" s="2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ht="12.75" customHeight="1">
      <c r="A577" s="2"/>
      <c r="B577" s="2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ht="12.75" customHeight="1">
      <c r="A578" s="2"/>
      <c r="B578" s="2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ht="12.75" customHeight="1">
      <c r="A579" s="2"/>
      <c r="B579" s="2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ht="12.75" customHeight="1">
      <c r="A580" s="2"/>
      <c r="B580" s="2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ht="12.75" customHeight="1">
      <c r="A581" s="2"/>
      <c r="B581" s="2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ht="12.75" customHeight="1">
      <c r="A582" s="2"/>
      <c r="B582" s="2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ht="12.75" customHeight="1">
      <c r="A583" s="2"/>
      <c r="B583" s="2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ht="12.75" customHeight="1">
      <c r="A584" s="2"/>
      <c r="B584" s="2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ht="12.75" customHeight="1">
      <c r="A585" s="2"/>
      <c r="B585" s="2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ht="12.75" customHeight="1">
      <c r="A586" s="2"/>
      <c r="B586" s="2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ht="12.75" customHeight="1">
      <c r="A587" s="2"/>
      <c r="B587" s="2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ht="12.75" customHeight="1">
      <c r="A588" s="2"/>
      <c r="B588" s="2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ht="12.75" customHeight="1">
      <c r="A589" s="2"/>
      <c r="B589" s="2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ht="12.75" customHeight="1">
      <c r="A590" s="2"/>
      <c r="B590" s="2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ht="12.75" customHeight="1">
      <c r="A591" s="2"/>
      <c r="B591" s="2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ht="12.75" customHeight="1">
      <c r="A592" s="2"/>
      <c r="B592" s="2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ht="12.75" customHeight="1">
      <c r="A593" s="2"/>
      <c r="B593" s="2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ht="12.75" customHeight="1">
      <c r="A594" s="2"/>
      <c r="B594" s="2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ht="12.75" customHeight="1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ht="12.75" customHeight="1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ht="12.75" customHeight="1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ht="12.75" customHeight="1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ht="12.75" customHeight="1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ht="12.75" customHeight="1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ht="12.75" customHeight="1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ht="12.75" customHeight="1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ht="12.75" customHeight="1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ht="12.75" customHeight="1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ht="12.75" customHeight="1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ht="12.75" customHeight="1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ht="12.75" customHeight="1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ht="12.75" customHeight="1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ht="12.75" customHeight="1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ht="12.75" customHeight="1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ht="12.75" customHeight="1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ht="12.75" customHeight="1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ht="12.75" customHeight="1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ht="12.75" customHeight="1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ht="12.75" customHeight="1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ht="12.75" customHeight="1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ht="12.75" customHeight="1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ht="12.75" customHeight="1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2.75" customHeight="1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2.75" customHeight="1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ht="12.75" customHeight="1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ht="12.75" customHeight="1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ht="12.75" customHeight="1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ht="12.75" customHeight="1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ht="12.75" customHeight="1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ht="12.75" customHeight="1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ht="12.75" customHeight="1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ht="12.75" customHeight="1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ht="12.75" customHeight="1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ht="12.75" customHeight="1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ht="12.75" customHeight="1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ht="12.75" customHeight="1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ht="12.75" customHeight="1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ht="12.75" customHeight="1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ht="12.75" customHeight="1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ht="12.75" customHeight="1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ht="12.75" customHeight="1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ht="12.75" customHeight="1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ht="12.75" customHeight="1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ht="12.75" customHeight="1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ht="12.75" customHeight="1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ht="12.75" customHeight="1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ht="12.75" customHeight="1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ht="12.75" customHeight="1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ht="12.75" customHeight="1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ht="12.75" customHeight="1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ht="12.75" customHeight="1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ht="12.75" customHeight="1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ht="12.75" customHeight="1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ht="12.75" customHeight="1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ht="12.75" customHeight="1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ht="12.75" customHeight="1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ht="12.75" customHeight="1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ht="12.75" customHeight="1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ht="12.75" customHeight="1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ht="12.75" customHeight="1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ht="12.75" customHeight="1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ht="12.75" customHeight="1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ht="12.75" customHeight="1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ht="12.75" customHeight="1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 ht="12.75" customHeight="1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 ht="12.75" customHeight="1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 ht="12.75" customHeight="1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 ht="12.75" customHeight="1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 ht="12.75" customHeight="1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 ht="12.75" customHeight="1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 ht="12.75" customHeight="1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 ht="12.75" customHeight="1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 ht="12.75" customHeight="1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 ht="12.75" customHeight="1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 ht="12.75" customHeight="1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 ht="12.75" customHeight="1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 ht="12.75" customHeight="1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 ht="12.75" customHeight="1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 ht="12.75" customHeight="1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 ht="12.75" customHeight="1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 ht="12.75" customHeight="1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 ht="12.75" customHeight="1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 ht="12.75" customHeight="1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 ht="12.75" customHeight="1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 ht="12.75" customHeight="1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 ht="12.75" customHeight="1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 ht="12.75" customHeight="1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 ht="12.75" customHeight="1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 ht="12.75" customHeight="1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 ht="12.75" customHeight="1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 ht="12.75" customHeight="1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 ht="12.75" customHeight="1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 ht="12.75" customHeight="1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 ht="12.75" customHeight="1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 ht="12.75" customHeight="1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 ht="12.75" customHeight="1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 ht="12.75" customHeight="1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 ht="12.75" customHeight="1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2.75" customHeight="1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2.75" customHeight="1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2.75" customHeight="1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2.75" customHeight="1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12.75" customHeight="1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 ht="12.75" customHeight="1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 ht="12.75" customHeight="1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 ht="12.75" customHeight="1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 ht="12.75" customHeight="1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 ht="12.75" customHeight="1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 ht="12.75" customHeight="1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 ht="12.75" customHeight="1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 ht="12.75" customHeight="1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 ht="12.75" customHeight="1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 ht="12.75" customHeight="1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 ht="12.75" customHeight="1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 ht="12.75" customHeight="1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 ht="12.75" customHeight="1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 ht="12.75" customHeight="1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 ht="12.75" customHeight="1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 ht="12.75" customHeight="1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 ht="12.75" customHeight="1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 ht="12.75" customHeight="1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 ht="12.75" customHeight="1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 ht="12.75" customHeight="1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 ht="12.75" customHeight="1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 ht="12.75" customHeight="1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 ht="12.75" customHeight="1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 ht="12.75" customHeight="1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 ht="12.75" customHeight="1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 ht="12.75" customHeight="1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 ht="12.75" customHeight="1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 ht="12.75" customHeight="1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 ht="12.75" customHeight="1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 ht="12.75" customHeight="1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 ht="12.75" customHeight="1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 ht="12.75" customHeight="1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 ht="12.75" customHeight="1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 ht="12.75" customHeight="1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 ht="12.75" customHeight="1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 ht="12.75" customHeight="1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 ht="12.75" customHeight="1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 ht="12.75" customHeight="1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 ht="12.75" customHeight="1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 ht="12.75" customHeight="1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 ht="12.75" customHeight="1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 ht="12.75" customHeight="1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 ht="12.75" customHeight="1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 ht="12.75" customHeight="1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 ht="12.75" customHeight="1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 ht="12.75" customHeight="1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 ht="12.75" customHeight="1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 ht="12.75" customHeight="1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 ht="12.75" customHeight="1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 ht="12.75" customHeight="1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 ht="12.75" customHeight="1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 ht="12.75" customHeight="1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 ht="12.75" customHeight="1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ht="12.75" customHeight="1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ht="12.75" customHeight="1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ht="12.75" customHeight="1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ht="12.75" customHeight="1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ht="12.75" customHeight="1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ht="12.75" customHeight="1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ht="12.75" customHeight="1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ht="12.75" customHeight="1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ht="12.75" customHeight="1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ht="12.75" customHeight="1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ht="12.75" customHeight="1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ht="12.75" customHeight="1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ht="12.75" customHeight="1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ht="12.75" customHeight="1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ht="12.75" customHeight="1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ht="12.75" customHeight="1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ht="12.75" customHeight="1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ht="12.75" customHeight="1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ht="12.75" customHeight="1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ht="12.75" customHeight="1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2.75" customHeight="1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2.75" customHeight="1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ht="12.75" customHeight="1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ht="12.75" customHeight="1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ht="12.75" customHeight="1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ht="12.75" customHeight="1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ht="12.75" customHeight="1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ht="12.75" customHeight="1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ht="12.75" customHeight="1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ht="12.75" customHeight="1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ht="12.75" customHeight="1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ht="12.75" customHeight="1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ht="12.75" customHeight="1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 ht="12.75" customHeight="1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 ht="12.75" customHeight="1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 ht="12.75" customHeight="1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 ht="12.75" customHeight="1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 ht="12.75" customHeight="1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 ht="12.75" customHeight="1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 ht="12.75" customHeight="1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 ht="12.75" customHeight="1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 ht="12.75" customHeight="1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 ht="12.75" customHeight="1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 ht="12.75" customHeight="1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 ht="12.75" customHeight="1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 ht="12.75" customHeight="1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 ht="12.75" customHeight="1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 ht="12.75" customHeight="1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 ht="12.75" customHeight="1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 ht="12.75" customHeight="1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 ht="12.75" customHeight="1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 ht="12.75" customHeight="1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ht="12.75" customHeight="1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 ht="12.75" customHeight="1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 ht="12.75" customHeight="1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 ht="12.75" customHeight="1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 ht="12.75" customHeight="1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 ht="12.75" customHeight="1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 ht="12.75" customHeight="1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 ht="12.75" customHeight="1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 ht="12.75" customHeight="1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 ht="12.75" customHeight="1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 ht="12.75" customHeight="1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 ht="12.75" customHeight="1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 ht="12.75" customHeight="1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 ht="12.75" customHeight="1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 ht="12.75" customHeight="1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 ht="12.75" customHeight="1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 ht="12.75" customHeight="1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 ht="12.75" customHeight="1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 ht="12.75" customHeight="1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 ht="12.75" customHeight="1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 ht="12.75" customHeight="1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 ht="12.75" customHeight="1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 ht="12.75" customHeight="1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 ht="12.75" customHeight="1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 ht="12.75" customHeight="1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 ht="12.75" customHeight="1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 ht="12.75" customHeight="1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 ht="12.75" customHeight="1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 ht="12.75" customHeight="1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 ht="12.75" customHeight="1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 ht="12.75" customHeight="1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 ht="12.75" customHeight="1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 ht="12.75" customHeight="1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 ht="12.75" customHeight="1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 ht="12.75" customHeight="1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 ht="12.75" customHeight="1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 ht="12.75" customHeight="1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 ht="12.75" customHeight="1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 ht="12.75" customHeight="1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 ht="12.75" customHeight="1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 ht="12.75" customHeight="1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 ht="12.75" customHeight="1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 ht="12.75" customHeight="1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 ht="12.75" customHeight="1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ht="12.75" customHeight="1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ht="12.75" customHeight="1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ht="12.75" customHeight="1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ht="12.75" customHeight="1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 ht="12.75" customHeight="1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 ht="12.75" customHeight="1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 ht="12.75" customHeight="1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 ht="12.75" customHeight="1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 ht="12.75" customHeight="1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 ht="12.75" customHeight="1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 ht="12.75" customHeight="1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 ht="12.75" customHeight="1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 ht="12.75" customHeight="1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 ht="12.75" customHeight="1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 ht="12.75" customHeight="1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 ht="12.75" customHeight="1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 ht="12.75" customHeight="1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 ht="12.75" customHeight="1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 ht="12.75" customHeight="1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 ht="12.75" customHeight="1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 ht="12.75" customHeight="1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 ht="12.75" customHeight="1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 ht="12.75" customHeight="1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 ht="12.75" customHeight="1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 ht="12.75" customHeight="1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 ht="12.75" customHeight="1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 ht="12.75" customHeight="1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 ht="12.75" customHeight="1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 ht="12.75" customHeight="1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 ht="12.75" customHeight="1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 ht="12.75" customHeight="1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 ht="12.75" customHeight="1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 ht="12.75" customHeight="1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 ht="12.75" customHeight="1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 ht="12.75" customHeight="1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 ht="12.75" customHeight="1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 ht="12.75" customHeight="1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 ht="12.75" customHeight="1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 ht="12.75" customHeight="1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 ht="12.75" customHeight="1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 ht="12.75" customHeight="1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 ht="12.75" customHeight="1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 ht="12.75" customHeight="1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 ht="12.75" customHeight="1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 ht="12.75" customHeight="1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 ht="12.75" customHeight="1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 ht="12.75" customHeight="1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 ht="12.75" customHeight="1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 ht="12.75" customHeight="1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 ht="12.75" customHeight="1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 ht="12.75" customHeight="1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 ht="12.75" customHeight="1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 ht="12.75" customHeight="1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 ht="12.75" customHeight="1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 ht="12.75" customHeight="1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 ht="12.75" customHeight="1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 ht="12.75" customHeight="1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 ht="12.75" customHeight="1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 ht="12.75" customHeight="1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 ht="12.75" customHeight="1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 ht="12.75" customHeight="1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 ht="12.75" customHeight="1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 ht="12.75" customHeight="1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 ht="12.75" customHeight="1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 ht="12.75" customHeight="1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 ht="12.75" customHeight="1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 ht="12.75" customHeight="1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 ht="12.75" customHeight="1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 ht="12.75" customHeight="1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 ht="12.75" customHeight="1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 ht="12.75" customHeight="1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 ht="12.75" customHeight="1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 ht="12.75" customHeight="1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 ht="12.75" customHeight="1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 ht="12.75" customHeight="1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 ht="12.75" customHeight="1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 ht="12.75" customHeight="1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 ht="12.75" customHeight="1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ht="12.75" customHeight="1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ht="12.75" customHeight="1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 ht="12.75" customHeight="1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 ht="12.75" customHeight="1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 ht="12.75" customHeight="1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 ht="12.75" customHeight="1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 ht="12.75" customHeight="1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 ht="12.75" customHeight="1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 ht="12.75" customHeight="1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 ht="12.75" customHeight="1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 ht="12.75" customHeight="1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 ht="12.75" customHeight="1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 ht="12.75" customHeight="1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 ht="12.75" customHeight="1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 ht="12.75" customHeight="1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 ht="12.75" customHeight="1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 ht="12.75" customHeight="1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 ht="12.75" customHeight="1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ht="12.75" customHeight="1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ht="12.75" customHeight="1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ht="12.75" customHeight="1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ht="12.75" customHeight="1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ht="12.75" customHeight="1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ht="12.75" customHeight="1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ht="12.75" customHeight="1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ht="12.75" customHeight="1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ht="12.75" customHeight="1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ht="12.75" customHeight="1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ht="12.75" customHeight="1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ht="12.75" customHeight="1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ht="12.75" customHeight="1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ht="12.75" customHeight="1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ht="12.75" customHeight="1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ht="12.75" customHeight="1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ht="12.75" customHeight="1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ht="12.75" customHeight="1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ht="12.75" customHeight="1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ht="12.75" customHeight="1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ht="12.75" customHeight="1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ht="12.75" customHeight="1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ht="12.75" customHeight="1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ht="12.75" customHeight="1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ht="12.75" customHeight="1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ht="12.75" customHeight="1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ht="12.75" customHeight="1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ht="12.75" customHeight="1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ht="12.75" customHeight="1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ht="12.75" customHeight="1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ht="12.75" customHeight="1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ht="12.75" customHeight="1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ht="12.75" customHeight="1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ht="12.75" customHeight="1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ht="12.75" customHeight="1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ht="12.75" customHeight="1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ht="12.75" customHeight="1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 ht="12.75" customHeight="1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 ht="12.75" customHeight="1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 ht="12.75" customHeight="1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 ht="12.75" customHeight="1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 ht="12.75" customHeight="1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 ht="12.75" customHeight="1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 ht="12.75" customHeight="1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 ht="12.75" customHeight="1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</sheetData>
  <mergeCells count="14">
    <mergeCell ref="C185:E185"/>
    <mergeCell ref="C113:D113"/>
    <mergeCell ref="C131:D131"/>
    <mergeCell ref="C149:D149"/>
    <mergeCell ref="C166:D166"/>
    <mergeCell ref="C184:D184"/>
    <mergeCell ref="C77:D77"/>
    <mergeCell ref="C94:D94"/>
    <mergeCell ref="C1:E1"/>
    <mergeCell ref="H1:K1"/>
    <mergeCell ref="H2:K2"/>
    <mergeCell ref="C24:D24"/>
    <mergeCell ref="C42:D42"/>
    <mergeCell ref="C59:D59"/>
  </mergeCells>
  <phoneticPr fontId="17" type="noConversion"/>
  <pageMargins left="0.7" right="0.7" top="0.75" bottom="0.75" header="0" footer="0"/>
  <pageSetup paperSize="9" scale="60" fitToHeight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User2</cp:lastModifiedBy>
  <cp:lastPrinted>2025-09-04T07:21:16Z</cp:lastPrinted>
  <dcterms:created xsi:type="dcterms:W3CDTF">2023-10-31T15:13:22Z</dcterms:created>
  <dcterms:modified xsi:type="dcterms:W3CDTF">2025-11-01T12:05:09Z</dcterms:modified>
</cp:coreProperties>
</file>